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成本分析" sheetId="1" state="visible" r:id="rId1"/>
    <sheet name="箱规计算明细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%"/>
  </numFmts>
  <fonts count="4">
    <font>
      <name val="Calibri"/>
      <family val="2"/>
      <color theme="1"/>
      <sz val="11"/>
      <scheme val="minor"/>
    </font>
    <font>
      <b val="1"/>
      <sz val="16"/>
    </font>
    <font>
      <b val="1"/>
    </font>
    <font>
      <b val="1"/>
      <sz val="14"/>
    </font>
  </fonts>
  <fills count="3">
    <fill>
      <patternFill/>
    </fill>
    <fill>
      <patternFill patternType="gray125"/>
    </fill>
    <fill>
      <patternFill patternType="solid">
        <fgColor rgb="00D9E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2" borderId="0" applyAlignment="1" pivotButton="0" quotePrefix="0" xfId="0">
      <alignment vertical="center" wrapText="1"/>
    </xf>
    <xf numFmtId="0" fontId="0" fillId="0" borderId="0" applyAlignment="1" pivotButton="0" quotePrefix="0" xfId="0">
      <alignment vertical="center" wrapText="1"/>
    </xf>
    <xf numFmtId="164" fontId="2" fillId="2" borderId="0" applyAlignment="1" pivotButton="0" quotePrefix="0" xfId="0">
      <alignment vertical="center" wrapText="1"/>
    </xf>
    <xf numFmtId="4" fontId="0" fillId="0" borderId="0" applyAlignment="1" pivotButton="0" quotePrefix="0" xfId="0">
      <alignment vertical="center" wrapText="1"/>
    </xf>
    <xf numFmtId="165" fontId="0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G9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  <col width="18" customWidth="1" min="19" max="19"/>
    <col width="18" customWidth="1" min="20" max="20"/>
    <col width="18" customWidth="1" min="21" max="21"/>
    <col width="18" customWidth="1" min="22" max="22"/>
    <col width="18" customWidth="1" min="23" max="23"/>
    <col width="18" customWidth="1" min="24" max="24"/>
    <col width="18" customWidth="1" min="25" max="25"/>
    <col width="18" customWidth="1" min="26" max="26"/>
    <col width="18" customWidth="1" min="27" max="27"/>
    <col width="18" customWidth="1" min="28" max="28"/>
    <col width="18" customWidth="1" min="29" max="29"/>
    <col width="18" customWidth="1" min="30" max="30"/>
    <col width="18" customWidth="1" min="31" max="31"/>
    <col width="18" customWidth="1" min="32" max="32"/>
    <col width="18" customWidth="1" min="33" max="33"/>
  </cols>
  <sheetData>
    <row r="1">
      <c r="A1" s="2" t="inlineStr">
        <is>
          <t>内部成本分析 / Cost Analysis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  <c r="W1" s="2" t="n"/>
      <c r="X1" s="2" t="n"/>
      <c r="Y1" s="2" t="n"/>
      <c r="Z1" s="2" t="n"/>
      <c r="AA1" s="2" t="n"/>
      <c r="AB1" s="2" t="n"/>
      <c r="AC1" s="2" t="n"/>
      <c r="AD1" s="2" t="n"/>
      <c r="AE1" s="2" t="n"/>
      <c r="AF1" s="2" t="n"/>
      <c r="AG1" s="2" t="n"/>
    </row>
    <row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  <c r="N2" s="3" t="n"/>
      <c r="O2" s="3" t="n"/>
      <c r="P2" s="3" t="n"/>
      <c r="Q2" s="3" t="n"/>
      <c r="R2" s="3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</row>
    <row r="3">
      <c r="A3" s="2" t="inlineStr">
        <is>
          <t>报价单编号 / Quotation No.</t>
        </is>
      </c>
      <c r="B3" s="2" t="inlineStr">
        <is>
          <t>BJ20260613-0001</t>
        </is>
      </c>
      <c r="C3" s="2" t="n"/>
      <c r="D3" s="2" t="inlineStr">
        <is>
          <t>报价日期 / Date</t>
        </is>
      </c>
      <c r="E3" s="4" t="n">
        <v>46186</v>
      </c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2" t="n"/>
      <c r="V3" s="2" t="n"/>
      <c r="W3" s="2" t="n"/>
      <c r="X3" s="2" t="n"/>
      <c r="Y3" s="2" t="n"/>
      <c r="Z3" s="2" t="n"/>
      <c r="AA3" s="2" t="n"/>
      <c r="AB3" s="2" t="n"/>
      <c r="AC3" s="2" t="n"/>
      <c r="AD3" s="2" t="n"/>
      <c r="AE3" s="2" t="n"/>
      <c r="AF3" s="2" t="n"/>
      <c r="AG3" s="2" t="n"/>
    </row>
    <row r="4">
      <c r="A4" s="3" t="inlineStr">
        <is>
          <t>客户 / Customer</t>
        </is>
      </c>
      <c r="B4" s="3" t="inlineStr">
        <is>
          <t>CWC</t>
        </is>
      </c>
      <c r="C4" s="3" t="n"/>
      <c r="D4" s="3" t="inlineStr">
        <is>
          <t>币种 / Currency</t>
        </is>
      </c>
      <c r="E4" s="3" t="inlineStr">
        <is>
          <t>USD</t>
        </is>
      </c>
      <c r="F4" s="3" t="n"/>
      <c r="G4" s="3" t="n"/>
      <c r="H4" s="3" t="n"/>
      <c r="I4" s="3" t="n"/>
      <c r="J4" s="3" t="n"/>
      <c r="K4" s="3" t="n"/>
      <c r="L4" s="3" t="n"/>
      <c r="M4" s="3" t="n"/>
      <c r="N4" s="3" t="n"/>
      <c r="O4" s="3" t="n"/>
      <c r="P4" s="3" t="n"/>
      <c r="Q4" s="3" t="n"/>
      <c r="R4" s="3" t="n"/>
      <c r="S4" s="3" t="n"/>
      <c r="T4" s="3" t="n"/>
      <c r="U4" s="3" t="n"/>
      <c r="V4" s="3" t="n"/>
      <c r="W4" s="3" t="n"/>
      <c r="X4" s="3" t="n"/>
      <c r="Y4" s="3" t="n"/>
      <c r="Z4" s="3" t="n"/>
      <c r="AA4" s="3" t="n"/>
      <c r="AB4" s="3" t="n"/>
      <c r="AC4" s="3" t="n"/>
      <c r="AD4" s="3" t="n"/>
      <c r="AE4" s="3" t="n"/>
      <c r="AF4" s="3" t="n"/>
      <c r="AG4" s="3" t="n"/>
    </row>
    <row r="5">
      <c r="A5" s="3" t="inlineStr">
        <is>
          <t>汇率 / Exchange Rate</t>
        </is>
      </c>
      <c r="B5" s="3" t="n">
        <v>6.7</v>
      </c>
      <c r="C5" s="3" t="n"/>
      <c r="D5" s="3" t="inlineStr">
        <is>
          <t>报价类型 / Type</t>
        </is>
      </c>
      <c r="E5" s="3" t="inlineStr">
        <is>
          <t>外销 Export</t>
        </is>
      </c>
      <c r="F5" s="3" t="n"/>
      <c r="G5" s="3" t="n"/>
      <c r="H5" s="3" t="n"/>
      <c r="I5" s="3" t="n"/>
      <c r="J5" s="3" t="n"/>
      <c r="K5" s="3" t="n"/>
      <c r="L5" s="3" t="n"/>
      <c r="M5" s="3" t="n"/>
      <c r="N5" s="3" t="n"/>
      <c r="O5" s="3" t="n"/>
      <c r="P5" s="3" t="n"/>
      <c r="Q5" s="3" t="n"/>
      <c r="R5" s="3" t="n"/>
      <c r="S5" s="3" t="n"/>
      <c r="T5" s="3" t="n"/>
      <c r="U5" s="3" t="n"/>
      <c r="V5" s="3" t="n"/>
      <c r="W5" s="3" t="n"/>
      <c r="X5" s="3" t="n"/>
      <c r="Y5" s="3" t="n"/>
      <c r="Z5" s="3" t="n"/>
      <c r="AA5" s="3" t="n"/>
      <c r="AB5" s="3" t="n"/>
      <c r="AC5" s="3" t="n"/>
      <c r="AD5" s="3" t="n"/>
      <c r="AE5" s="3" t="n"/>
      <c r="AF5" s="3" t="n"/>
      <c r="AG5" s="3" t="n"/>
    </row>
    <row r="6">
      <c r="A6" s="3" t="n"/>
      <c r="B6" s="3" t="n"/>
      <c r="C6" s="3" t="n"/>
      <c r="D6" s="3" t="n"/>
      <c r="E6" s="3" t="n"/>
      <c r="F6" s="3" t="n"/>
      <c r="G6" s="3" t="n"/>
      <c r="H6" s="3" t="n"/>
      <c r="I6" s="3" t="n"/>
      <c r="J6" s="3" t="n"/>
      <c r="K6" s="3" t="n"/>
      <c r="L6" s="3" t="n"/>
      <c r="M6" s="3" t="n"/>
      <c r="N6" s="3" t="n"/>
      <c r="O6" s="3" t="n"/>
      <c r="P6" s="3" t="n"/>
      <c r="Q6" s="3" t="n"/>
      <c r="R6" s="3" t="n"/>
      <c r="S6" s="3" t="n"/>
      <c r="T6" s="3" t="n"/>
      <c r="U6" s="3" t="n"/>
      <c r="V6" s="3" t="n"/>
      <c r="W6" s="3" t="n"/>
      <c r="X6" s="3" t="n"/>
      <c r="Y6" s="3" t="n"/>
      <c r="Z6" s="3" t="n"/>
      <c r="AA6" s="3" t="n"/>
      <c r="AB6" s="3" t="n"/>
      <c r="AC6" s="3" t="n"/>
      <c r="AD6" s="3" t="n"/>
      <c r="AE6" s="3" t="n"/>
      <c r="AF6" s="3" t="n"/>
      <c r="AG6" s="3" t="n"/>
    </row>
    <row r="7">
      <c r="A7" s="2" t="inlineStr">
        <is>
          <t>序号</t>
        </is>
      </c>
      <c r="B7" s="2" t="inlineStr">
        <is>
          <t>产品编号</t>
        </is>
      </c>
      <c r="C7" s="2" t="inlineStr">
        <is>
          <t>材料类别</t>
        </is>
      </c>
      <c r="D7" s="2" t="inlineStr">
        <is>
          <t>产品中文名</t>
        </is>
      </c>
      <c r="E7" s="2" t="inlineStr">
        <is>
          <t>Product Name</t>
        </is>
      </c>
      <c r="F7" s="2" t="inlineStr">
        <is>
          <t>盒体厂家</t>
        </is>
      </c>
      <c r="G7" s="2" t="inlineStr">
        <is>
          <t>盒体型号</t>
        </is>
      </c>
      <c r="H7" s="2" t="inlineStr">
        <is>
          <t>盒体重量g</t>
        </is>
      </c>
      <c r="I7" s="2" t="inlineStr">
        <is>
          <t>盖子</t>
        </is>
      </c>
      <c r="J7" s="2" t="inlineStr">
        <is>
          <t>盖子标准</t>
        </is>
      </c>
      <c r="K7" s="2" t="inlineStr">
        <is>
          <t>包装</t>
        </is>
      </c>
      <c r="L7" s="2" t="inlineStr">
        <is>
          <t>数量</t>
        </is>
      </c>
      <c r="M7" s="2" t="inlineStr">
        <is>
          <t>产品尺寸mm</t>
        </is>
      </c>
      <c r="N7" s="2" t="inlineStr">
        <is>
          <t>摆放</t>
        </is>
      </c>
      <c r="O7" s="2" t="inlineStr">
        <is>
          <t>层数</t>
        </is>
      </c>
      <c r="P7" s="2" t="inlineStr">
        <is>
          <t>每箱数量</t>
        </is>
      </c>
      <c r="Q7" s="2" t="inlineStr">
        <is>
          <t>外箱尺寸mm</t>
        </is>
      </c>
      <c r="R7" s="2" t="inlineStr">
        <is>
          <t>净重kg</t>
        </is>
      </c>
      <c r="S7" s="2" t="inlineStr">
        <is>
          <t>毛重kg</t>
        </is>
      </c>
      <c r="T7" s="2" t="inlineStr">
        <is>
          <t>盒体成本</t>
        </is>
      </c>
      <c r="U7" s="2" t="inlineStr">
        <is>
          <t>盖子成本</t>
        </is>
      </c>
      <c r="V7" s="2" t="inlineStr">
        <is>
          <t>包装成本</t>
        </is>
      </c>
      <c r="W7" s="2" t="inlineStr">
        <is>
          <t>组装成本</t>
        </is>
      </c>
      <c r="X7" s="2" t="inlineStr">
        <is>
          <t>手动调整</t>
        </is>
      </c>
      <c r="Y7" s="2" t="inlineStr">
        <is>
          <t>FOB费用</t>
        </is>
      </c>
      <c r="Z7" s="2" t="inlineStr">
        <is>
          <t>内销成本合计</t>
        </is>
      </c>
      <c r="AA7" s="2" t="inlineStr">
        <is>
          <t>外销成本合计</t>
        </is>
      </c>
      <c r="AB7" s="2" t="inlineStr">
        <is>
          <t>目标毛利率</t>
        </is>
      </c>
      <c r="AC7" s="2" t="inlineStr">
        <is>
          <t>含税出厂价RMB</t>
        </is>
      </c>
      <c r="AD7" s="2" t="inlineStr">
        <is>
          <t>FOB Shanghai USD</t>
        </is>
      </c>
      <c r="AE7" s="2" t="inlineStr">
        <is>
          <t>合计RMB</t>
        </is>
      </c>
      <c r="AF7" s="2" t="inlineStr">
        <is>
          <t>合计USD</t>
        </is>
      </c>
      <c r="AG7" s="2" t="inlineStr">
        <is>
          <t>箱规说明</t>
        </is>
      </c>
    </row>
    <row r="8">
      <c r="A8" s="3" t="n">
        <v>1</v>
      </c>
      <c r="B8" s="3" t="inlineStr">
        <is>
          <t>xxxxx1</t>
        </is>
      </c>
      <c r="C8" s="3" t="inlineStr">
        <is>
          <t>玻璃</t>
        </is>
      </c>
      <c r="D8" s="3" t="inlineStr">
        <is>
          <t>长小 370ml</t>
        </is>
      </c>
      <c r="E8" s="3" t="inlineStr">
        <is>
          <t>Rentangle S 370ml</t>
        </is>
      </c>
      <c r="F8" s="3" t="inlineStr">
        <is>
          <t>Linuo</t>
        </is>
      </c>
      <c r="G8" s="3" t="inlineStr">
        <is>
          <t>P长小</t>
        </is>
      </c>
      <c r="H8" s="3" t="n">
        <v>0</v>
      </c>
      <c r="I8" s="3" t="inlineStr">
        <is>
          <t>PP四扣硅胶气阀盖</t>
        </is>
      </c>
      <c r="J8" s="3" t="inlineStr">
        <is>
          <t>FDA</t>
        </is>
      </c>
      <c r="K8" s="3" t="inlineStr">
        <is>
          <t>散装</t>
        </is>
      </c>
      <c r="L8" s="3" t="n">
        <v>36</v>
      </c>
      <c r="M8" s="3" t="inlineStr">
        <is>
          <t>153*112*58</t>
        </is>
      </c>
      <c r="N8" s="3" t="inlineStr">
        <is>
          <t>2*2</t>
        </is>
      </c>
      <c r="O8" s="3" t="n">
        <v>7</v>
      </c>
      <c r="P8" s="3" t="n">
        <v>28</v>
      </c>
      <c r="Q8" s="3" t="inlineStr">
        <is>
          <t>326*244*436</t>
        </is>
      </c>
      <c r="R8" s="3" t="n">
        <v>8.904</v>
      </c>
      <c r="S8" s="3" t="n">
        <v>9.756105</v>
      </c>
      <c r="T8" s="5" t="n">
        <v>0</v>
      </c>
      <c r="U8" s="5" t="n">
        <v>9.449999999999999</v>
      </c>
      <c r="V8" s="5" t="n">
        <v>1.742857142857143</v>
      </c>
      <c r="W8" s="5" t="n">
        <v>1</v>
      </c>
      <c r="X8" s="5" t="n">
        <v>0</v>
      </c>
      <c r="Y8" s="5" t="n">
        <v>1</v>
      </c>
      <c r="Z8" s="5" t="n">
        <v>13.85545714285714</v>
      </c>
      <c r="AA8" s="5" t="n">
        <v>14.85545714285714</v>
      </c>
      <c r="AB8" s="6" t="n">
        <v>0.2</v>
      </c>
      <c r="AC8" s="5" t="n">
        <v>17.31932142857142</v>
      </c>
      <c r="AD8" s="5" t="n">
        <v>2.771540511727078</v>
      </c>
      <c r="AE8" s="5">
        <f>L8*AC8</f>
        <v/>
      </c>
      <c r="AF8" s="5">
        <f>L8*AD8</f>
        <v/>
      </c>
      <c r="AG8" s="3" t="inlineStr">
        <is>
          <t>推荐：包装分摊 0.143 元/件，单件体积 1238614 mm3，毛重 9.76 kg，尺寸未超限</t>
        </is>
      </c>
    </row>
    <row r="9">
      <c r="A9" s="3" t="n"/>
      <c r="B9" s="3" t="n"/>
      <c r="C9" s="3" t="n"/>
      <c r="D9" s="3" t="n"/>
      <c r="E9" s="3" t="n"/>
      <c r="F9" s="3" t="n"/>
      <c r="G9" s="3" t="n"/>
      <c r="H9" s="3" t="n"/>
      <c r="I9" s="3" t="n"/>
      <c r="J9" s="3" t="n"/>
      <c r="K9" s="3" t="n"/>
      <c r="L9" s="3" t="n"/>
      <c r="M9" s="3" t="n"/>
      <c r="N9" s="3" t="n"/>
      <c r="O9" s="3" t="n"/>
      <c r="P9" s="3" t="n"/>
      <c r="Q9" s="3" t="n"/>
      <c r="R9" s="3" t="n"/>
      <c r="S9" s="3" t="n"/>
      <c r="T9" s="5" t="n"/>
      <c r="U9" s="5" t="n"/>
      <c r="V9" s="5" t="n"/>
      <c r="W9" s="5" t="n"/>
      <c r="X9" s="5" t="n"/>
      <c r="Y9" s="5" t="n"/>
      <c r="Z9" s="5" t="n"/>
      <c r="AA9" s="5" t="n"/>
      <c r="AB9" s="6" t="n"/>
      <c r="AC9" s="5" t="n"/>
      <c r="AD9" s="5" t="inlineStr">
        <is>
          <t>合计 / Total</t>
        </is>
      </c>
      <c r="AE9" s="5">
        <f>SUM(AE8:AE8)</f>
        <v/>
      </c>
      <c r="AF9" s="5">
        <f>SUM(AF8:AF8)</f>
        <v/>
      </c>
      <c r="AG9" s="3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Q92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</cols>
  <sheetData>
    <row r="1">
      <c r="A1" s="2" t="inlineStr">
        <is>
          <t>箱规计算明细 / Carton Calculation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  <c r="N2" s="3" t="n"/>
      <c r="O2" s="3" t="n"/>
      <c r="P2" s="3" t="n"/>
      <c r="Q2" s="3" t="n"/>
    </row>
    <row r="3">
      <c r="A3" s="2" t="inlineStr">
        <is>
          <t>产品</t>
        </is>
      </c>
      <c r="B3" s="2" t="inlineStr">
        <is>
          <t>推荐</t>
        </is>
      </c>
      <c r="C3" s="2" t="inlineStr">
        <is>
          <t>选中</t>
        </is>
      </c>
      <c r="D3" s="2" t="inlineStr">
        <is>
          <t>摆放</t>
        </is>
      </c>
      <c r="E3" s="2" t="inlineStr">
        <is>
          <t>方向</t>
        </is>
      </c>
      <c r="F3" s="2" t="inlineStr">
        <is>
          <t>层数</t>
        </is>
      </c>
      <c r="G3" s="2" t="inlineStr">
        <is>
          <t>每箱数量</t>
        </is>
      </c>
      <c r="H3" s="2" t="inlineStr">
        <is>
          <t>长mm</t>
        </is>
      </c>
      <c r="I3" s="2" t="inlineStr">
        <is>
          <t>宽mm</t>
        </is>
      </c>
      <c r="J3" s="2" t="inlineStr">
        <is>
          <t>高mm</t>
        </is>
      </c>
      <c r="K3" s="2" t="inlineStr">
        <is>
          <t>净重kg</t>
        </is>
      </c>
      <c r="L3" s="2" t="inlineStr">
        <is>
          <t>毛重kg</t>
        </is>
      </c>
      <c r="M3" s="2" t="inlineStr">
        <is>
          <t>外箱重量g</t>
        </is>
      </c>
      <c r="N3" s="2" t="inlineStr">
        <is>
          <t>包装分摊</t>
        </is>
      </c>
      <c r="O3" s="2" t="inlineStr">
        <is>
          <t>单件体积</t>
        </is>
      </c>
      <c r="P3" s="2" t="inlineStr">
        <is>
          <t>score</t>
        </is>
      </c>
      <c r="Q3" s="2" t="inlineStr">
        <is>
          <t>原因</t>
        </is>
      </c>
    </row>
    <row r="4">
      <c r="A4" s="3" t="inlineStr">
        <is>
          <t>长小 370ml</t>
        </is>
      </c>
      <c r="B4" s="3" t="inlineStr">
        <is>
          <t>是</t>
        </is>
      </c>
      <c r="C4" s="3" t="inlineStr">
        <is>
          <t>是</t>
        </is>
      </c>
      <c r="D4" s="3" t="inlineStr">
        <is>
          <t>2*2</t>
        </is>
      </c>
      <c r="E4" s="3" t="inlineStr">
        <is>
          <t>横摆</t>
        </is>
      </c>
      <c r="F4" s="3" t="n">
        <v>7</v>
      </c>
      <c r="G4" s="3" t="n">
        <v>28</v>
      </c>
      <c r="H4" s="3" t="n">
        <v>326</v>
      </c>
      <c r="I4" s="3" t="n">
        <v>244</v>
      </c>
      <c r="J4" s="3" t="n">
        <v>436</v>
      </c>
      <c r="K4" s="3" t="n">
        <v>8.904</v>
      </c>
      <c r="L4" s="3" t="n">
        <v>9.756105</v>
      </c>
      <c r="M4" s="3" t="n">
        <v>662.1048</v>
      </c>
      <c r="N4" s="3" t="n">
        <v>0.142857</v>
      </c>
      <c r="O4" s="3" t="n">
        <v>1238613.714286</v>
      </c>
      <c r="P4" s="3" t="n">
        <v>170.58829</v>
      </c>
      <c r="Q4" s="3" t="inlineStr">
        <is>
          <t>推荐：包装分摊 0.143 元/件，单件体积 1238614 mm3，毛重 9.76 kg，尺寸未超限</t>
        </is>
      </c>
    </row>
    <row r="5">
      <c r="A5" s="3" t="inlineStr">
        <is>
          <t>长小 370ml</t>
        </is>
      </c>
      <c r="B5" s="3" t="inlineStr"/>
      <c r="C5" s="3" t="inlineStr"/>
      <c r="D5" s="3" t="inlineStr">
        <is>
          <t>2*2</t>
        </is>
      </c>
      <c r="E5" s="3" t="inlineStr">
        <is>
          <t>竖摆</t>
        </is>
      </c>
      <c r="F5" s="3" t="n">
        <v>7</v>
      </c>
      <c r="G5" s="3" t="n">
        <v>28</v>
      </c>
      <c r="H5" s="3" t="n">
        <v>326</v>
      </c>
      <c r="I5" s="3" t="n">
        <v>244</v>
      </c>
      <c r="J5" s="3" t="n">
        <v>436</v>
      </c>
      <c r="K5" s="3" t="n">
        <v>8.904</v>
      </c>
      <c r="L5" s="3" t="n">
        <v>9.756105</v>
      </c>
      <c r="M5" s="3" t="n">
        <v>662.1048</v>
      </c>
      <c r="N5" s="3" t="n">
        <v>0.142857</v>
      </c>
      <c r="O5" s="3" t="n">
        <v>1238613.714286</v>
      </c>
      <c r="P5" s="3" t="n">
        <v>170.58829</v>
      </c>
      <c r="Q5" s="3" t="inlineStr">
        <is>
          <t>包装分摊 0.143 元/件，单件体积 1238614 mm3，毛重 9.76 kg，尺寸未超限</t>
        </is>
      </c>
    </row>
    <row r="6">
      <c r="A6" s="3" t="inlineStr">
        <is>
          <t>长小 370ml</t>
        </is>
      </c>
      <c r="B6" s="3" t="inlineStr"/>
      <c r="C6" s="3" t="inlineStr"/>
      <c r="D6" s="3" t="inlineStr">
        <is>
          <t>3*3</t>
        </is>
      </c>
      <c r="E6" s="3" t="inlineStr">
        <is>
          <t>横摆</t>
        </is>
      </c>
      <c r="F6" s="3" t="n">
        <v>3</v>
      </c>
      <c r="G6" s="3" t="n">
        <v>27</v>
      </c>
      <c r="H6" s="3" t="n">
        <v>479</v>
      </c>
      <c r="I6" s="3" t="n">
        <v>356</v>
      </c>
      <c r="J6" s="3" t="n">
        <v>204</v>
      </c>
      <c r="K6" s="3" t="n">
        <v>8.586</v>
      </c>
      <c r="L6" s="3" t="n">
        <v>9.538027</v>
      </c>
      <c r="M6" s="3" t="n">
        <v>767.0268</v>
      </c>
      <c r="N6" s="3" t="n">
        <v>0.148148</v>
      </c>
      <c r="O6" s="3" t="n">
        <v>1288403.555556</v>
      </c>
      <c r="P6" s="3" t="n">
        <v>174.447633</v>
      </c>
      <c r="Q6" s="3" t="inlineStr">
        <is>
          <t>包装分摊 0.148 元/件，单件体积 1288404 mm3，毛重 9.54 kg，尺寸未超限</t>
        </is>
      </c>
    </row>
    <row r="7">
      <c r="A7" s="2" t="inlineStr">
        <is>
          <t>长小 370ml</t>
        </is>
      </c>
      <c r="B7" s="2" t="inlineStr"/>
      <c r="C7" s="2" t="inlineStr"/>
      <c r="D7" s="2" t="inlineStr">
        <is>
          <t>3*3</t>
        </is>
      </c>
      <c r="E7" s="2" t="inlineStr">
        <is>
          <t>竖摆</t>
        </is>
      </c>
      <c r="F7" s="2" t="n">
        <v>3</v>
      </c>
      <c r="G7" s="2" t="n">
        <v>27</v>
      </c>
      <c r="H7" s="2" t="n">
        <v>479</v>
      </c>
      <c r="I7" s="2" t="n">
        <v>356</v>
      </c>
      <c r="J7" s="2" t="n">
        <v>204</v>
      </c>
      <c r="K7" s="2" t="n">
        <v>8.586</v>
      </c>
      <c r="L7" s="2" t="n">
        <v>9.538027</v>
      </c>
      <c r="M7" s="2" t="n">
        <v>767.0268</v>
      </c>
      <c r="N7" s="2" t="n">
        <v>0.148148</v>
      </c>
      <c r="O7" s="2" t="n">
        <v>1288403.555556</v>
      </c>
      <c r="P7" s="2" t="n">
        <v>174.447633</v>
      </c>
      <c r="Q7" s="2" t="inlineStr">
        <is>
          <t>包装分摊 0.148 元/件，单件体积 1288404 mm3，毛重 9.54 kg，尺寸未超限</t>
        </is>
      </c>
    </row>
    <row r="8">
      <c r="A8" s="3" t="inlineStr">
        <is>
          <t>长小 370ml</t>
        </is>
      </c>
      <c r="B8" s="3" t="inlineStr"/>
      <c r="C8" s="3" t="inlineStr"/>
      <c r="D8" s="3" t="inlineStr">
        <is>
          <t>3*2</t>
        </is>
      </c>
      <c r="E8" s="3" t="inlineStr">
        <is>
          <t>竖摆</t>
        </is>
      </c>
      <c r="F8" s="3" t="n">
        <v>4</v>
      </c>
      <c r="G8" s="3" t="n">
        <v>24</v>
      </c>
      <c r="H8" s="3" t="n">
        <v>356</v>
      </c>
      <c r="I8" s="3" t="n">
        <v>326</v>
      </c>
      <c r="J8" s="3" t="n">
        <v>262</v>
      </c>
      <c r="K8" s="3" t="n">
        <v>7.632</v>
      </c>
      <c r="L8" s="3" t="n">
        <v>8.436982</v>
      </c>
      <c r="M8" s="3" t="n">
        <v>634.9824</v>
      </c>
      <c r="N8" s="3" t="n">
        <v>0.166667</v>
      </c>
      <c r="O8" s="3" t="n">
        <v>1266944.666667</v>
      </c>
      <c r="P8" s="3" t="n">
        <v>185.100158</v>
      </c>
      <c r="Q8" s="3" t="inlineStr">
        <is>
          <t>包装分摊 0.167 元/件，单件体积 1266945 mm3，毛重 8.44 kg，尺寸未超限</t>
        </is>
      </c>
    </row>
    <row r="9">
      <c r="A9" s="3" t="inlineStr">
        <is>
          <t>长小 370ml</t>
        </is>
      </c>
      <c r="B9" s="3" t="inlineStr"/>
      <c r="C9" s="3" t="inlineStr"/>
      <c r="D9" s="3" t="inlineStr">
        <is>
          <t>3*1</t>
        </is>
      </c>
      <c r="E9" s="3" t="inlineStr">
        <is>
          <t>横摆</t>
        </is>
      </c>
      <c r="F9" s="3" t="n">
        <v>9</v>
      </c>
      <c r="G9" s="3" t="n">
        <v>27</v>
      </c>
      <c r="H9" s="3" t="n">
        <v>479</v>
      </c>
      <c r="I9" s="3" t="n">
        <v>132</v>
      </c>
      <c r="J9" s="3" t="n">
        <v>552</v>
      </c>
      <c r="K9" s="3" t="n">
        <v>8.586</v>
      </c>
      <c r="L9" s="3" t="n">
        <v>9.548805</v>
      </c>
      <c r="M9" s="3" t="n">
        <v>777.8052</v>
      </c>
      <c r="N9" s="3" t="n">
        <v>0.148148</v>
      </c>
      <c r="O9" s="3" t="n">
        <v>1292661.333333</v>
      </c>
      <c r="P9" s="3" t="n">
        <v>186.383524</v>
      </c>
      <c r="Q9" s="3" t="inlineStr">
        <is>
          <t>包装分摊 0.148 元/件，单件体积 1292661 mm3，毛重 9.55 kg，尺寸未超限</t>
        </is>
      </c>
    </row>
    <row r="10">
      <c r="A10" s="3" t="inlineStr">
        <is>
          <t>长小 370ml</t>
        </is>
      </c>
      <c r="B10" s="3" t="inlineStr"/>
      <c r="C10" s="3" t="inlineStr"/>
      <c r="D10" s="3" t="inlineStr">
        <is>
          <t>3*1</t>
        </is>
      </c>
      <c r="E10" s="3" t="inlineStr">
        <is>
          <t>竖摆</t>
        </is>
      </c>
      <c r="F10" s="3" t="n">
        <v>9</v>
      </c>
      <c r="G10" s="3" t="n">
        <v>27</v>
      </c>
      <c r="H10" s="3" t="n">
        <v>356</v>
      </c>
      <c r="I10" s="3" t="n">
        <v>173</v>
      </c>
      <c r="J10" s="3" t="n">
        <v>552</v>
      </c>
      <c r="K10" s="3" t="n">
        <v>8.586</v>
      </c>
      <c r="L10" s="3" t="n">
        <v>9.462902</v>
      </c>
      <c r="M10" s="3" t="n">
        <v>691.902</v>
      </c>
      <c r="N10" s="3" t="n">
        <v>0.148148</v>
      </c>
      <c r="O10" s="3" t="n">
        <v>1259132.444444</v>
      </c>
      <c r="P10" s="3" t="n">
        <v>187.106708</v>
      </c>
      <c r="Q10" s="3" t="inlineStr">
        <is>
          <t>包装分摊 0.148 元/件，单件体积 1259132 mm3，毛重 9.46 kg，尺寸未超限</t>
        </is>
      </c>
    </row>
    <row r="11">
      <c r="A11" s="3" t="inlineStr">
        <is>
          <t>长小 370ml</t>
        </is>
      </c>
      <c r="B11" s="3" t="inlineStr"/>
      <c r="C11" s="3" t="inlineStr"/>
      <c r="D11" s="3" t="inlineStr">
        <is>
          <t>2*2</t>
        </is>
      </c>
      <c r="E11" s="3" t="inlineStr">
        <is>
          <t>横摆</t>
        </is>
      </c>
      <c r="F11" s="3" t="n">
        <v>6</v>
      </c>
      <c r="G11" s="3" t="n">
        <v>24</v>
      </c>
      <c r="H11" s="3" t="n">
        <v>326</v>
      </c>
      <c r="I11" s="3" t="n">
        <v>244</v>
      </c>
      <c r="J11" s="3" t="n">
        <v>378</v>
      </c>
      <c r="K11" s="3" t="n">
        <v>7.632</v>
      </c>
      <c r="L11" s="3" t="n">
        <v>8.404597000000001</v>
      </c>
      <c r="M11" s="3" t="n">
        <v>602.5968</v>
      </c>
      <c r="N11" s="3" t="n">
        <v>0.166667</v>
      </c>
      <c r="O11" s="3" t="n">
        <v>1252818</v>
      </c>
      <c r="P11" s="3" t="n">
        <v>190.674204</v>
      </c>
      <c r="Q11" s="3" t="inlineStr">
        <is>
          <t>包装分摊 0.167 元/件，单件体积 1252818 mm3，毛重 8.40 kg，尺寸未超限</t>
        </is>
      </c>
    </row>
    <row r="12">
      <c r="A12" s="3" t="inlineStr">
        <is>
          <t>长小 370ml</t>
        </is>
      </c>
      <c r="B12" s="3" t="inlineStr"/>
      <c r="C12" s="3" t="inlineStr"/>
      <c r="D12" s="3" t="inlineStr">
        <is>
          <t>2*2</t>
        </is>
      </c>
      <c r="E12" s="3" t="inlineStr">
        <is>
          <t>竖摆</t>
        </is>
      </c>
      <c r="F12" s="3" t="n">
        <v>6</v>
      </c>
      <c r="G12" s="3" t="n">
        <v>24</v>
      </c>
      <c r="H12" s="3" t="n">
        <v>326</v>
      </c>
      <c r="I12" s="3" t="n">
        <v>244</v>
      </c>
      <c r="J12" s="3" t="n">
        <v>378</v>
      </c>
      <c r="K12" s="3" t="n">
        <v>7.632</v>
      </c>
      <c r="L12" s="3" t="n">
        <v>8.404597000000001</v>
      </c>
      <c r="M12" s="3" t="n">
        <v>602.5968</v>
      </c>
      <c r="N12" s="3" t="n">
        <v>0.166667</v>
      </c>
      <c r="O12" s="3" t="n">
        <v>1252818</v>
      </c>
      <c r="P12" s="3" t="n">
        <v>190.674204</v>
      </c>
      <c r="Q12" s="3" t="inlineStr">
        <is>
          <t>包装分摊 0.167 元/件，单件体积 1252818 mm3，毛重 8.40 kg，尺寸未超限</t>
        </is>
      </c>
    </row>
    <row r="13">
      <c r="A13" s="3" t="inlineStr">
        <is>
          <t>长小 370ml</t>
        </is>
      </c>
      <c r="B13" s="3" t="inlineStr"/>
      <c r="C13" s="3" t="inlineStr"/>
      <c r="D13" s="3" t="inlineStr">
        <is>
          <t>4*3</t>
        </is>
      </c>
      <c r="E13" s="3" t="inlineStr">
        <is>
          <t>竖摆</t>
        </is>
      </c>
      <c r="F13" s="3" t="n">
        <v>2</v>
      </c>
      <c r="G13" s="3" t="n">
        <v>24</v>
      </c>
      <c r="H13" s="3" t="n">
        <v>479</v>
      </c>
      <c r="I13" s="3" t="n">
        <v>468</v>
      </c>
      <c r="J13" s="3" t="n">
        <v>146</v>
      </c>
      <c r="K13" s="3" t="n">
        <v>7.632</v>
      </c>
      <c r="L13" s="3" t="n">
        <v>8.656136</v>
      </c>
      <c r="M13" s="3" t="n">
        <v>854.136</v>
      </c>
      <c r="N13" s="3" t="n">
        <v>0.166667</v>
      </c>
      <c r="O13" s="3" t="n">
        <v>1363713</v>
      </c>
      <c r="P13" s="3" t="n">
        <v>193.092941</v>
      </c>
      <c r="Q13" s="3" t="inlineStr">
        <is>
          <t>包装分摊 0.167 元/件，单件体积 1363713 mm3，毛重 8.66 kg，尺寸未超限</t>
        </is>
      </c>
    </row>
    <row r="14">
      <c r="A14" s="3" t="inlineStr">
        <is>
          <t>长小 370ml</t>
        </is>
      </c>
      <c r="B14" s="3" t="inlineStr"/>
      <c r="C14" s="3" t="inlineStr"/>
      <c r="D14" s="3" t="inlineStr">
        <is>
          <t>4*2</t>
        </is>
      </c>
      <c r="E14" s="3" t="inlineStr">
        <is>
          <t>竖摆</t>
        </is>
      </c>
      <c r="F14" s="3" t="n">
        <v>3</v>
      </c>
      <c r="G14" s="3" t="n">
        <v>24</v>
      </c>
      <c r="H14" s="3" t="n">
        <v>468</v>
      </c>
      <c r="I14" s="3" t="n">
        <v>326</v>
      </c>
      <c r="J14" s="3" t="n">
        <v>204</v>
      </c>
      <c r="K14" s="3" t="n">
        <v>7.632</v>
      </c>
      <c r="L14" s="3" t="n">
        <v>8.50549</v>
      </c>
      <c r="M14" s="3" t="n">
        <v>703.4904</v>
      </c>
      <c r="N14" s="3" t="n">
        <v>0.166667</v>
      </c>
      <c r="O14" s="3" t="n">
        <v>1296828</v>
      </c>
      <c r="P14" s="3" t="n">
        <v>193.429818</v>
      </c>
      <c r="Q14" s="3" t="inlineStr">
        <is>
          <t>包装分摊 0.167 元/件，单件体积 1296828 mm3，毛重 8.51 kg，尺寸未超限</t>
        </is>
      </c>
    </row>
    <row r="15">
      <c r="A15" s="3" t="inlineStr">
        <is>
          <t>长小 370ml</t>
        </is>
      </c>
      <c r="B15" s="3" t="inlineStr"/>
      <c r="C15" s="3" t="inlineStr"/>
      <c r="D15" s="3" t="inlineStr">
        <is>
          <t>3*2</t>
        </is>
      </c>
      <c r="E15" s="3" t="inlineStr">
        <is>
          <t>横摆</t>
        </is>
      </c>
      <c r="F15" s="3" t="n">
        <v>4</v>
      </c>
      <c r="G15" s="3" t="n">
        <v>24</v>
      </c>
      <c r="H15" s="3" t="n">
        <v>479</v>
      </c>
      <c r="I15" s="3" t="n">
        <v>244</v>
      </c>
      <c r="J15" s="3" t="n">
        <v>262</v>
      </c>
      <c r="K15" s="3" t="n">
        <v>7.632</v>
      </c>
      <c r="L15" s="3" t="n">
        <v>8.458532</v>
      </c>
      <c r="M15" s="3" t="n">
        <v>656.532</v>
      </c>
      <c r="N15" s="3" t="n">
        <v>0.166667</v>
      </c>
      <c r="O15" s="3" t="n">
        <v>1275896.333333</v>
      </c>
      <c r="P15" s="3" t="n">
        <v>194.143793</v>
      </c>
      <c r="Q15" s="3" t="inlineStr">
        <is>
          <t>包装分摊 0.167 元/件，单件体积 1275896 mm3，毛重 8.46 kg，尺寸未超限</t>
        </is>
      </c>
    </row>
    <row r="16">
      <c r="A16" s="3" t="inlineStr">
        <is>
          <t>长小 370ml</t>
        </is>
      </c>
      <c r="B16" s="3" t="inlineStr"/>
      <c r="C16" s="3" t="inlineStr"/>
      <c r="D16" s="3" t="inlineStr">
        <is>
          <t>3*1</t>
        </is>
      </c>
      <c r="E16" s="3" t="inlineStr">
        <is>
          <t>横摆</t>
        </is>
      </c>
      <c r="F16" s="3" t="n">
        <v>8</v>
      </c>
      <c r="G16" s="3" t="n">
        <v>24</v>
      </c>
      <c r="H16" s="3" t="n">
        <v>479</v>
      </c>
      <c r="I16" s="3" t="n">
        <v>132</v>
      </c>
      <c r="J16" s="3" t="n">
        <v>494</v>
      </c>
      <c r="K16" s="3" t="n">
        <v>7.632</v>
      </c>
      <c r="L16" s="3" t="n">
        <v>8.516017</v>
      </c>
      <c r="M16" s="3" t="n">
        <v>714.0168</v>
      </c>
      <c r="N16" s="3" t="n">
        <v>0.166667</v>
      </c>
      <c r="O16" s="3" t="n">
        <v>1301443</v>
      </c>
      <c r="P16" s="3" t="n">
        <v>202.164491</v>
      </c>
      <c r="Q16" s="3" t="inlineStr">
        <is>
          <t>包装分摊 0.167 元/件，单件体积 1301443 mm3，毛重 8.52 kg，尺寸未超限</t>
        </is>
      </c>
    </row>
    <row r="17">
      <c r="A17" s="3" t="inlineStr">
        <is>
          <t>长小 370ml</t>
        </is>
      </c>
      <c r="B17" s="3" t="inlineStr"/>
      <c r="C17" s="3" t="inlineStr"/>
      <c r="D17" s="3" t="inlineStr">
        <is>
          <t>3*1</t>
        </is>
      </c>
      <c r="E17" s="3" t="inlineStr">
        <is>
          <t>竖摆</t>
        </is>
      </c>
      <c r="F17" s="3" t="n">
        <v>8</v>
      </c>
      <c r="G17" s="3" t="n">
        <v>24</v>
      </c>
      <c r="H17" s="3" t="n">
        <v>356</v>
      </c>
      <c r="I17" s="3" t="n">
        <v>173</v>
      </c>
      <c r="J17" s="3" t="n">
        <v>494</v>
      </c>
      <c r="K17" s="3" t="n">
        <v>7.632</v>
      </c>
      <c r="L17" s="3" t="n">
        <v>8.438674000000001</v>
      </c>
      <c r="M17" s="3" t="n">
        <v>636.6744</v>
      </c>
      <c r="N17" s="3" t="n">
        <v>0.166667</v>
      </c>
      <c r="O17" s="3" t="n">
        <v>1267686.333333</v>
      </c>
      <c r="P17" s="3" t="n">
        <v>202.728426</v>
      </c>
      <c r="Q17" s="3" t="inlineStr">
        <is>
          <t>包装分摊 0.167 元/件，单件体积 1267686 mm3，毛重 8.44 kg，尺寸未超限</t>
        </is>
      </c>
    </row>
    <row r="18">
      <c r="A18" s="3" t="inlineStr">
        <is>
          <t>长小 370ml</t>
        </is>
      </c>
      <c r="B18" s="3" t="inlineStr"/>
      <c r="C18" s="3" t="inlineStr"/>
      <c r="D18" s="3" t="inlineStr">
        <is>
          <t>2*2</t>
        </is>
      </c>
      <c r="E18" s="3" t="inlineStr">
        <is>
          <t>横摆</t>
        </is>
      </c>
      <c r="F18" s="3" t="n">
        <v>5</v>
      </c>
      <c r="G18" s="3" t="n">
        <v>20</v>
      </c>
      <c r="H18" s="3" t="n">
        <v>326</v>
      </c>
      <c r="I18" s="3" t="n">
        <v>244</v>
      </c>
      <c r="J18" s="3" t="n">
        <v>320</v>
      </c>
      <c r="K18" s="3" t="n">
        <v>6.36</v>
      </c>
      <c r="L18" s="3" t="n">
        <v>7.053089</v>
      </c>
      <c r="M18" s="3" t="n">
        <v>543.0888</v>
      </c>
      <c r="N18" s="3" t="n">
        <v>0.2</v>
      </c>
      <c r="O18" s="3" t="n">
        <v>1272704</v>
      </c>
      <c r="P18" s="3" t="n">
        <v>220.273052</v>
      </c>
      <c r="Q18" s="3" t="inlineStr">
        <is>
          <t>包装分摊 0.200 元/件，单件体积 1272704 mm3，毛重 7.05 kg，尺寸未超限</t>
        </is>
      </c>
    </row>
    <row r="19">
      <c r="A19" s="3" t="inlineStr">
        <is>
          <t>长小 370ml</t>
        </is>
      </c>
      <c r="B19" s="3" t="inlineStr"/>
      <c r="C19" s="3" t="inlineStr"/>
      <c r="D19" s="3" t="inlineStr">
        <is>
          <t>2*2</t>
        </is>
      </c>
      <c r="E19" s="3" t="inlineStr">
        <is>
          <t>竖摆</t>
        </is>
      </c>
      <c r="F19" s="3" t="n">
        <v>5</v>
      </c>
      <c r="G19" s="3" t="n">
        <v>20</v>
      </c>
      <c r="H19" s="3" t="n">
        <v>326</v>
      </c>
      <c r="I19" s="3" t="n">
        <v>244</v>
      </c>
      <c r="J19" s="3" t="n">
        <v>320</v>
      </c>
      <c r="K19" s="3" t="n">
        <v>6.36</v>
      </c>
      <c r="L19" s="3" t="n">
        <v>7.053089</v>
      </c>
      <c r="M19" s="3" t="n">
        <v>543.0888</v>
      </c>
      <c r="N19" s="3" t="n">
        <v>0.2</v>
      </c>
      <c r="O19" s="3" t="n">
        <v>1272704</v>
      </c>
      <c r="P19" s="3" t="n">
        <v>220.273052</v>
      </c>
      <c r="Q19" s="3" t="inlineStr">
        <is>
          <t>包装分摊 0.200 元/件，单件体积 1272704 mm3，毛重 7.05 kg，尺寸未超限</t>
        </is>
      </c>
    </row>
    <row r="20">
      <c r="A20" s="3" t="inlineStr">
        <is>
          <t>长小 370ml</t>
        </is>
      </c>
      <c r="B20" s="3" t="inlineStr"/>
      <c r="C20" s="3" t="inlineStr"/>
      <c r="D20" s="3" t="inlineStr">
        <is>
          <t>3*1</t>
        </is>
      </c>
      <c r="E20" s="3" t="inlineStr">
        <is>
          <t>竖摆</t>
        </is>
      </c>
      <c r="F20" s="3" t="n">
        <v>7</v>
      </c>
      <c r="G20" s="3" t="n">
        <v>21</v>
      </c>
      <c r="H20" s="3" t="n">
        <v>356</v>
      </c>
      <c r="I20" s="3" t="n">
        <v>173</v>
      </c>
      <c r="J20" s="3" t="n">
        <v>436</v>
      </c>
      <c r="K20" s="3" t="n">
        <v>6.678</v>
      </c>
      <c r="L20" s="3" t="n">
        <v>7.414447</v>
      </c>
      <c r="M20" s="3" t="n">
        <v>581.4468000000001</v>
      </c>
      <c r="N20" s="3" t="n">
        <v>0.190476</v>
      </c>
      <c r="O20" s="3" t="n">
        <v>1278684.190476</v>
      </c>
      <c r="P20" s="3" t="n">
        <v>223.48937</v>
      </c>
      <c r="Q20" s="3" t="inlineStr">
        <is>
          <t>包装分摊 0.190 元/件，单件体积 1278684 mm3，毛重 7.41 kg，尺寸未超限</t>
        </is>
      </c>
    </row>
    <row r="21">
      <c r="A21" s="3" t="inlineStr">
        <is>
          <t>长小 370ml</t>
        </is>
      </c>
      <c r="B21" s="3" t="inlineStr"/>
      <c r="C21" s="3" t="inlineStr"/>
      <c r="D21" s="3" t="inlineStr">
        <is>
          <t>3*1</t>
        </is>
      </c>
      <c r="E21" s="3" t="inlineStr">
        <is>
          <t>横摆</t>
        </is>
      </c>
      <c r="F21" s="3" t="n">
        <v>7</v>
      </c>
      <c r="G21" s="3" t="n">
        <v>21</v>
      </c>
      <c r="H21" s="3" t="n">
        <v>479</v>
      </c>
      <c r="I21" s="3" t="n">
        <v>132</v>
      </c>
      <c r="J21" s="3" t="n">
        <v>436</v>
      </c>
      <c r="K21" s="3" t="n">
        <v>6.678</v>
      </c>
      <c r="L21" s="3" t="n">
        <v>7.483228</v>
      </c>
      <c r="M21" s="3" t="n">
        <v>650.2284</v>
      </c>
      <c r="N21" s="3" t="n">
        <v>0.190476</v>
      </c>
      <c r="O21" s="3" t="n">
        <v>1312733.714286</v>
      </c>
      <c r="P21" s="3" t="n">
        <v>225.336304</v>
      </c>
      <c r="Q21" s="3" t="inlineStr">
        <is>
          <t>包装分摊 0.190 元/件，单件体积 1312734 mm3，毛重 7.48 kg，尺寸未超限</t>
        </is>
      </c>
    </row>
    <row r="22">
      <c r="A22" s="3" t="inlineStr">
        <is>
          <t>长小 370ml</t>
        </is>
      </c>
      <c r="B22" s="3" t="inlineStr"/>
      <c r="C22" s="3" t="inlineStr"/>
      <c r="D22" s="3" t="inlineStr">
        <is>
          <t>5*2</t>
        </is>
      </c>
      <c r="E22" s="3" t="inlineStr">
        <is>
          <t>竖摆</t>
        </is>
      </c>
      <c r="F22" s="3" t="n">
        <v>2</v>
      </c>
      <c r="G22" s="3" t="n">
        <v>20</v>
      </c>
      <c r="H22" s="3" t="n">
        <v>580</v>
      </c>
      <c r="I22" s="3" t="n">
        <v>326</v>
      </c>
      <c r="J22" s="3" t="n">
        <v>146</v>
      </c>
      <c r="K22" s="3" t="n">
        <v>6.36</v>
      </c>
      <c r="L22" s="3" t="n">
        <v>7.258613</v>
      </c>
      <c r="M22" s="3" t="n">
        <v>748.6128</v>
      </c>
      <c r="N22" s="3" t="n">
        <v>0.2</v>
      </c>
      <c r="O22" s="3" t="n">
        <v>1380284</v>
      </c>
      <c r="P22" s="3" t="n">
        <v>232.526978</v>
      </c>
      <c r="Q22" s="3" t="inlineStr">
        <is>
          <t>包装分摊 0.200 元/件，单件体积 1380284 mm3，毛重 7.26 kg，尺寸未超限</t>
        </is>
      </c>
    </row>
    <row r="23">
      <c r="A23" s="3" t="inlineStr">
        <is>
          <t>长小 370ml</t>
        </is>
      </c>
      <c r="B23" s="3" t="inlineStr"/>
      <c r="C23" s="3" t="inlineStr"/>
      <c r="D23" s="3" t="inlineStr">
        <is>
          <t>3*2</t>
        </is>
      </c>
      <c r="E23" s="3" t="inlineStr">
        <is>
          <t>竖摆</t>
        </is>
      </c>
      <c r="F23" s="3" t="n">
        <v>3</v>
      </c>
      <c r="G23" s="3" t="n">
        <v>18</v>
      </c>
      <c r="H23" s="3" t="n">
        <v>356</v>
      </c>
      <c r="I23" s="3" t="n">
        <v>326</v>
      </c>
      <c r="J23" s="3" t="n">
        <v>204</v>
      </c>
      <c r="K23" s="3" t="n">
        <v>5.724</v>
      </c>
      <c r="L23" s="3" t="n">
        <v>6.427782</v>
      </c>
      <c r="M23" s="3" t="n">
        <v>563.7816</v>
      </c>
      <c r="N23" s="3" t="n">
        <v>0.222222</v>
      </c>
      <c r="O23" s="3" t="n">
        <v>1315301.333333</v>
      </c>
      <c r="P23" s="3" t="n">
        <v>244.071865</v>
      </c>
      <c r="Q23" s="3" t="inlineStr">
        <is>
          <t>包装分摊 0.222 元/件，单件体积 1315301 mm3，毛重 6.43 kg，尺寸未超限</t>
        </is>
      </c>
    </row>
    <row r="24">
      <c r="A24" s="3" t="inlineStr">
        <is>
          <t>长小 370ml</t>
        </is>
      </c>
      <c r="B24" s="3" t="inlineStr"/>
      <c r="C24" s="3" t="inlineStr"/>
      <c r="D24" s="3" t="inlineStr">
        <is>
          <t>3*3</t>
        </is>
      </c>
      <c r="E24" s="3" t="inlineStr">
        <is>
          <t>横摆</t>
        </is>
      </c>
      <c r="F24" s="3" t="n">
        <v>2</v>
      </c>
      <c r="G24" s="3" t="n">
        <v>18</v>
      </c>
      <c r="H24" s="3" t="n">
        <v>479</v>
      </c>
      <c r="I24" s="3" t="n">
        <v>356</v>
      </c>
      <c r="J24" s="3" t="n">
        <v>146</v>
      </c>
      <c r="K24" s="3" t="n">
        <v>5.724</v>
      </c>
      <c r="L24" s="3" t="n">
        <v>6.543853</v>
      </c>
      <c r="M24" s="3" t="n">
        <v>679.8528</v>
      </c>
      <c r="N24" s="3" t="n">
        <v>0.222222</v>
      </c>
      <c r="O24" s="3" t="n">
        <v>1383139.111111</v>
      </c>
      <c r="P24" s="3" t="n">
        <v>251.648603</v>
      </c>
      <c r="Q24" s="3" t="inlineStr">
        <is>
          <t>包装分摊 0.222 元/件，单件体积 1383139 mm3，毛重 6.54 kg，尺寸未超限</t>
        </is>
      </c>
    </row>
    <row r="25">
      <c r="A25" s="3" t="inlineStr">
        <is>
          <t>长小 370ml</t>
        </is>
      </c>
      <c r="B25" s="3" t="inlineStr"/>
      <c r="C25" s="3" t="inlineStr"/>
      <c r="D25" s="3" t="inlineStr">
        <is>
          <t>3*3</t>
        </is>
      </c>
      <c r="E25" s="3" t="inlineStr">
        <is>
          <t>竖摆</t>
        </is>
      </c>
      <c r="F25" s="3" t="n">
        <v>2</v>
      </c>
      <c r="G25" s="3" t="n">
        <v>18</v>
      </c>
      <c r="H25" s="3" t="n">
        <v>479</v>
      </c>
      <c r="I25" s="3" t="n">
        <v>356</v>
      </c>
      <c r="J25" s="3" t="n">
        <v>146</v>
      </c>
      <c r="K25" s="3" t="n">
        <v>5.724</v>
      </c>
      <c r="L25" s="3" t="n">
        <v>6.543853</v>
      </c>
      <c r="M25" s="3" t="n">
        <v>679.8528</v>
      </c>
      <c r="N25" s="3" t="n">
        <v>0.222222</v>
      </c>
      <c r="O25" s="3" t="n">
        <v>1383139.111111</v>
      </c>
      <c r="P25" s="3" t="n">
        <v>251.648603</v>
      </c>
      <c r="Q25" s="3" t="inlineStr">
        <is>
          <t>包装分摊 0.222 元/件，单件体积 1383139 mm3，毛重 6.54 kg，尺寸未超限</t>
        </is>
      </c>
    </row>
    <row r="26">
      <c r="A26" s="3" t="inlineStr">
        <is>
          <t>长小 370ml</t>
        </is>
      </c>
      <c r="B26" s="3" t="inlineStr"/>
      <c r="C26" s="3" t="inlineStr"/>
      <c r="D26" s="3" t="inlineStr">
        <is>
          <t>3*2</t>
        </is>
      </c>
      <c r="E26" s="3" t="inlineStr">
        <is>
          <t>横摆</t>
        </is>
      </c>
      <c r="F26" s="3" t="n">
        <v>3</v>
      </c>
      <c r="G26" s="3" t="n">
        <v>18</v>
      </c>
      <c r="H26" s="3" t="n">
        <v>479</v>
      </c>
      <c r="I26" s="3" t="n">
        <v>244</v>
      </c>
      <c r="J26" s="3" t="n">
        <v>204</v>
      </c>
      <c r="K26" s="3" t="n">
        <v>5.724</v>
      </c>
      <c r="L26" s="3" t="n">
        <v>6.445051</v>
      </c>
      <c r="M26" s="3" t="n">
        <v>581.0508</v>
      </c>
      <c r="N26" s="3" t="n">
        <v>0.222222</v>
      </c>
      <c r="O26" s="3" t="n">
        <v>1324594.666667</v>
      </c>
      <c r="P26" s="3" t="n">
        <v>251.689463</v>
      </c>
      <c r="Q26" s="3" t="inlineStr">
        <is>
          <t>包装分摊 0.222 元/件，单件体积 1324595 mm3，毛重 6.45 kg，尺寸未超限</t>
        </is>
      </c>
    </row>
    <row r="27">
      <c r="A27" s="3" t="inlineStr">
        <is>
          <t>长小 370ml</t>
        </is>
      </c>
      <c r="B27" s="3" t="inlineStr"/>
      <c r="C27" s="3" t="inlineStr"/>
      <c r="D27" s="3" t="inlineStr">
        <is>
          <t>3*1</t>
        </is>
      </c>
      <c r="E27" s="3" t="inlineStr">
        <is>
          <t>竖摆</t>
        </is>
      </c>
      <c r="F27" s="3" t="n">
        <v>6</v>
      </c>
      <c r="G27" s="3" t="n">
        <v>18</v>
      </c>
      <c r="H27" s="3" t="n">
        <v>356</v>
      </c>
      <c r="I27" s="3" t="n">
        <v>173</v>
      </c>
      <c r="J27" s="3" t="n">
        <v>378</v>
      </c>
      <c r="K27" s="3" t="n">
        <v>5.724</v>
      </c>
      <c r="L27" s="3" t="n">
        <v>6.390219</v>
      </c>
      <c r="M27" s="3" t="n">
        <v>526.2192</v>
      </c>
      <c r="N27" s="3" t="n">
        <v>0.222222</v>
      </c>
      <c r="O27" s="3" t="n">
        <v>1293348</v>
      </c>
      <c r="P27" s="3" t="n">
        <v>251.966146</v>
      </c>
      <c r="Q27" s="3" t="inlineStr">
        <is>
          <t>包装分摊 0.222 元/件，单件体积 1293348 mm3，毛重 6.39 kg，尺寸未超限</t>
        </is>
      </c>
    </row>
    <row r="28">
      <c r="A28" s="3" t="inlineStr">
        <is>
          <t>长小 370ml</t>
        </is>
      </c>
      <c r="B28" s="3" t="inlineStr"/>
      <c r="C28" s="3" t="inlineStr"/>
      <c r="D28" s="3" t="inlineStr">
        <is>
          <t>3*1</t>
        </is>
      </c>
      <c r="E28" s="3" t="inlineStr">
        <is>
          <t>横摆</t>
        </is>
      </c>
      <c r="F28" s="3" t="n">
        <v>6</v>
      </c>
      <c r="G28" s="3" t="n">
        <v>18</v>
      </c>
      <c r="H28" s="3" t="n">
        <v>479</v>
      </c>
      <c r="I28" s="3" t="n">
        <v>132</v>
      </c>
      <c r="J28" s="3" t="n">
        <v>378</v>
      </c>
      <c r="K28" s="3" t="n">
        <v>5.724</v>
      </c>
      <c r="L28" s="3" t="n">
        <v>6.45044</v>
      </c>
      <c r="M28" s="3" t="n">
        <v>586.4400000000001</v>
      </c>
      <c r="N28" s="3" t="n">
        <v>0.222222</v>
      </c>
      <c r="O28" s="3" t="n">
        <v>1327788</v>
      </c>
      <c r="P28" s="3" t="n">
        <v>257.232879</v>
      </c>
      <c r="Q28" s="3" t="inlineStr">
        <is>
          <t>包装分摊 0.222 元/件，单件体积 1327788 mm3，毛重 6.45 kg，尺寸未超限</t>
        </is>
      </c>
    </row>
    <row r="29">
      <c r="A29" s="3" t="inlineStr">
        <is>
          <t>长小 370ml</t>
        </is>
      </c>
      <c r="B29" s="3" t="inlineStr"/>
      <c r="C29" s="3" t="inlineStr"/>
      <c r="D29" s="3" t="inlineStr">
        <is>
          <t>2*1</t>
        </is>
      </c>
      <c r="E29" s="3" t="inlineStr">
        <is>
          <t>竖摆</t>
        </is>
      </c>
      <c r="F29" s="3" t="n">
        <v>9</v>
      </c>
      <c r="G29" s="3" t="n">
        <v>18</v>
      </c>
      <c r="H29" s="3" t="n">
        <v>244</v>
      </c>
      <c r="I29" s="3" t="n">
        <v>173</v>
      </c>
      <c r="J29" s="3" t="n">
        <v>552</v>
      </c>
      <c r="K29" s="3" t="n">
        <v>5.724</v>
      </c>
      <c r="L29" s="3" t="n">
        <v>6.392304</v>
      </c>
      <c r="M29" s="3" t="n">
        <v>528.3036</v>
      </c>
      <c r="N29" s="3" t="n">
        <v>0.222222</v>
      </c>
      <c r="O29" s="3" t="n">
        <v>1294501.333333</v>
      </c>
      <c r="P29" s="3" t="n">
        <v>263.337734</v>
      </c>
      <c r="Q29" s="3" t="inlineStr">
        <is>
          <t>包装分摊 0.222 元/件，单件体积 1294501 mm3，毛重 6.39 kg，尺寸未超限</t>
        </is>
      </c>
    </row>
    <row r="30">
      <c r="A30" s="3" t="inlineStr">
        <is>
          <t>长小 370ml</t>
        </is>
      </c>
      <c r="B30" s="3" t="inlineStr"/>
      <c r="C30" s="3" t="inlineStr"/>
      <c r="D30" s="3" t="inlineStr">
        <is>
          <t>2*1</t>
        </is>
      </c>
      <c r="E30" s="3" t="inlineStr">
        <is>
          <t>横摆</t>
        </is>
      </c>
      <c r="F30" s="3" t="n">
        <v>9</v>
      </c>
      <c r="G30" s="3" t="n">
        <v>18</v>
      </c>
      <c r="H30" s="3" t="n">
        <v>326</v>
      </c>
      <c r="I30" s="3" t="n">
        <v>132</v>
      </c>
      <c r="J30" s="3" t="n">
        <v>552</v>
      </c>
      <c r="K30" s="3" t="n">
        <v>5.724</v>
      </c>
      <c r="L30" s="3" t="n">
        <v>6.435255</v>
      </c>
      <c r="M30" s="3" t="n">
        <v>571.2551999999999</v>
      </c>
      <c r="N30" s="3" t="n">
        <v>0.222222</v>
      </c>
      <c r="O30" s="3" t="n">
        <v>1319648</v>
      </c>
      <c r="P30" s="3" t="n">
        <v>265.295459</v>
      </c>
      <c r="Q30" s="3" t="inlineStr">
        <is>
          <t>包装分摊 0.222 元/件，单件体积 1319648 mm3，毛重 6.44 kg，尺寸未超限</t>
        </is>
      </c>
    </row>
    <row r="31">
      <c r="A31" s="3" t="inlineStr">
        <is>
          <t>长小 370ml</t>
        </is>
      </c>
      <c r="B31" s="3" t="inlineStr"/>
      <c r="C31" s="3" t="inlineStr"/>
      <c r="D31" s="3" t="inlineStr">
        <is>
          <t>2*2</t>
        </is>
      </c>
      <c r="E31" s="3" t="inlineStr">
        <is>
          <t>横摆</t>
        </is>
      </c>
      <c r="F31" s="3" t="n">
        <v>4</v>
      </c>
      <c r="G31" s="3" t="n">
        <v>16</v>
      </c>
      <c r="H31" s="3" t="n">
        <v>326</v>
      </c>
      <c r="I31" s="3" t="n">
        <v>244</v>
      </c>
      <c r="J31" s="3" t="n">
        <v>262</v>
      </c>
      <c r="K31" s="3" t="n">
        <v>5.088</v>
      </c>
      <c r="L31" s="3" t="n">
        <v>5.701581</v>
      </c>
      <c r="M31" s="3" t="n">
        <v>483.5808</v>
      </c>
      <c r="N31" s="3" t="n">
        <v>0.25</v>
      </c>
      <c r="O31" s="3" t="n">
        <v>1302533</v>
      </c>
      <c r="P31" s="3" t="n">
        <v>270.571342</v>
      </c>
      <c r="Q31" s="3" t="inlineStr">
        <is>
          <t>包装分摊 0.250 元/件，单件体积 1302533 mm3，毛重 5.70 kg，尺寸未超限</t>
        </is>
      </c>
    </row>
    <row r="32">
      <c r="A32" s="3" t="inlineStr">
        <is>
          <t>长小 370ml</t>
        </is>
      </c>
      <c r="B32" s="3" t="inlineStr"/>
      <c r="C32" s="3" t="inlineStr"/>
      <c r="D32" s="3" t="inlineStr">
        <is>
          <t>2*2</t>
        </is>
      </c>
      <c r="E32" s="3" t="inlineStr">
        <is>
          <t>竖摆</t>
        </is>
      </c>
      <c r="F32" s="3" t="n">
        <v>4</v>
      </c>
      <c r="G32" s="3" t="n">
        <v>16</v>
      </c>
      <c r="H32" s="3" t="n">
        <v>326</v>
      </c>
      <c r="I32" s="3" t="n">
        <v>244</v>
      </c>
      <c r="J32" s="3" t="n">
        <v>262</v>
      </c>
      <c r="K32" s="3" t="n">
        <v>5.088</v>
      </c>
      <c r="L32" s="3" t="n">
        <v>5.701581</v>
      </c>
      <c r="M32" s="3" t="n">
        <v>483.5808</v>
      </c>
      <c r="N32" s="3" t="n">
        <v>0.25</v>
      </c>
      <c r="O32" s="3" t="n">
        <v>1302533</v>
      </c>
      <c r="P32" s="3" t="n">
        <v>270.571342</v>
      </c>
      <c r="Q32" s="3" t="inlineStr">
        <is>
          <t>包装分摊 0.250 元/件，单件体积 1302533 mm3，毛重 5.70 kg，尺寸未超限</t>
        </is>
      </c>
    </row>
    <row r="33">
      <c r="A33" s="3" t="inlineStr">
        <is>
          <t>长小 370ml</t>
        </is>
      </c>
      <c r="B33" s="3" t="inlineStr"/>
      <c r="C33" s="3" t="inlineStr"/>
      <c r="D33" s="3" t="inlineStr">
        <is>
          <t>4*2</t>
        </is>
      </c>
      <c r="E33" s="3" t="inlineStr">
        <is>
          <t>竖摆</t>
        </is>
      </c>
      <c r="F33" s="3" t="n">
        <v>2</v>
      </c>
      <c r="G33" s="3" t="n">
        <v>16</v>
      </c>
      <c r="H33" s="3" t="n">
        <v>468</v>
      </c>
      <c r="I33" s="3" t="n">
        <v>326</v>
      </c>
      <c r="J33" s="3" t="n">
        <v>146</v>
      </c>
      <c r="K33" s="3" t="n">
        <v>5.088</v>
      </c>
      <c r="L33" s="3" t="n">
        <v>5.838597</v>
      </c>
      <c r="M33" s="3" t="n">
        <v>620.5968</v>
      </c>
      <c r="N33" s="3" t="n">
        <v>0.25</v>
      </c>
      <c r="O33" s="3" t="n">
        <v>1392183</v>
      </c>
      <c r="P33" s="3" t="n">
        <v>279.947471</v>
      </c>
      <c r="Q33" s="3" t="inlineStr">
        <is>
          <t>包装分摊 0.250 元/件，单件体积 1392183 mm3，毛重 5.84 kg，尺寸未超限</t>
        </is>
      </c>
    </row>
    <row r="34">
      <c r="A34" s="3" t="inlineStr">
        <is>
          <t>长小 370ml</t>
        </is>
      </c>
      <c r="B34" s="3" t="inlineStr"/>
      <c r="C34" s="3" t="inlineStr"/>
      <c r="D34" s="3" t="inlineStr">
        <is>
          <t>2*1</t>
        </is>
      </c>
      <c r="E34" s="3" t="inlineStr">
        <is>
          <t>竖摆</t>
        </is>
      </c>
      <c r="F34" s="3" t="n">
        <v>8</v>
      </c>
      <c r="G34" s="3" t="n">
        <v>16</v>
      </c>
      <c r="H34" s="3" t="n">
        <v>244</v>
      </c>
      <c r="I34" s="3" t="n">
        <v>173</v>
      </c>
      <c r="J34" s="3" t="n">
        <v>494</v>
      </c>
      <c r="K34" s="3" t="n">
        <v>5.088</v>
      </c>
      <c r="L34" s="3" t="n">
        <v>5.702769</v>
      </c>
      <c r="M34" s="3" t="n">
        <v>484.7688</v>
      </c>
      <c r="N34" s="3" t="n">
        <v>0.25</v>
      </c>
      <c r="O34" s="3" t="n">
        <v>1303295.5</v>
      </c>
      <c r="P34" s="3" t="n">
        <v>288.221115</v>
      </c>
      <c r="Q34" s="3" t="inlineStr">
        <is>
          <t>包装分摊 0.250 元/件，单件体积 1303296 mm3，毛重 5.70 kg，尺寸未超限</t>
        </is>
      </c>
    </row>
    <row r="35">
      <c r="A35" s="3" t="inlineStr">
        <is>
          <t>长小 370ml</t>
        </is>
      </c>
      <c r="B35" s="3" t="inlineStr"/>
      <c r="C35" s="3" t="inlineStr"/>
      <c r="D35" s="3" t="inlineStr">
        <is>
          <t>2*1</t>
        </is>
      </c>
      <c r="E35" s="3" t="inlineStr">
        <is>
          <t>横摆</t>
        </is>
      </c>
      <c r="F35" s="3" t="n">
        <v>8</v>
      </c>
      <c r="G35" s="3" t="n">
        <v>16</v>
      </c>
      <c r="H35" s="3" t="n">
        <v>326</v>
      </c>
      <c r="I35" s="3" t="n">
        <v>132</v>
      </c>
      <c r="J35" s="3" t="n">
        <v>494</v>
      </c>
      <c r="K35" s="3" t="n">
        <v>5.088</v>
      </c>
      <c r="L35" s="3" t="n">
        <v>5.74144</v>
      </c>
      <c r="M35" s="3" t="n">
        <v>523.4400000000001</v>
      </c>
      <c r="N35" s="3" t="n">
        <v>0.25</v>
      </c>
      <c r="O35" s="3" t="n">
        <v>1328613</v>
      </c>
      <c r="P35" s="3" t="n">
        <v>290.337518</v>
      </c>
      <c r="Q35" s="3" t="inlineStr">
        <is>
          <t>包装分摊 0.250 元/件，单件体积 1328613 mm3，毛重 5.74 kg，尺寸未超限</t>
        </is>
      </c>
    </row>
    <row r="36">
      <c r="A36" s="3" t="inlineStr">
        <is>
          <t>长小 370ml</t>
        </is>
      </c>
      <c r="B36" s="3" t="inlineStr"/>
      <c r="C36" s="3" t="inlineStr"/>
      <c r="D36" s="3" t="inlineStr">
        <is>
          <t>3*1</t>
        </is>
      </c>
      <c r="E36" s="3" t="inlineStr">
        <is>
          <t>竖摆</t>
        </is>
      </c>
      <c r="F36" s="3" t="n">
        <v>5</v>
      </c>
      <c r="G36" s="3" t="n">
        <v>15</v>
      </c>
      <c r="H36" s="3" t="n">
        <v>356</v>
      </c>
      <c r="I36" s="3" t="n">
        <v>173</v>
      </c>
      <c r="J36" s="3" t="n">
        <v>320</v>
      </c>
      <c r="K36" s="3" t="n">
        <v>4.77</v>
      </c>
      <c r="L36" s="3" t="n">
        <v>5.365992</v>
      </c>
      <c r="M36" s="3" t="n">
        <v>470.9916</v>
      </c>
      <c r="N36" s="3" t="n">
        <v>0.266667</v>
      </c>
      <c r="O36" s="3" t="n">
        <v>1313877.333333</v>
      </c>
      <c r="P36" s="3" t="n">
        <v>295.226788</v>
      </c>
      <c r="Q36" s="3" t="inlineStr">
        <is>
          <t>包装分摊 0.267 元/件，单件体积 1313877 mm3，毛重 5.37 kg，尺寸未超限</t>
        </is>
      </c>
    </row>
    <row r="37">
      <c r="A37" s="3" t="inlineStr">
        <is>
          <t>长小 370ml</t>
        </is>
      </c>
      <c r="B37" s="3" t="inlineStr"/>
      <c r="C37" s="3" t="inlineStr"/>
      <c r="D37" s="3" t="inlineStr">
        <is>
          <t>3*1</t>
        </is>
      </c>
      <c r="E37" s="3" t="inlineStr">
        <is>
          <t>横摆</t>
        </is>
      </c>
      <c r="F37" s="3" t="n">
        <v>5</v>
      </c>
      <c r="G37" s="3" t="n">
        <v>15</v>
      </c>
      <c r="H37" s="3" t="n">
        <v>479</v>
      </c>
      <c r="I37" s="3" t="n">
        <v>132</v>
      </c>
      <c r="J37" s="3" t="n">
        <v>320</v>
      </c>
      <c r="K37" s="3" t="n">
        <v>4.77</v>
      </c>
      <c r="L37" s="3" t="n">
        <v>5.417652</v>
      </c>
      <c r="M37" s="3" t="n">
        <v>522.6516</v>
      </c>
      <c r="N37" s="3" t="n">
        <v>0.266667</v>
      </c>
      <c r="O37" s="3" t="n">
        <v>1348864</v>
      </c>
      <c r="P37" s="3" t="n">
        <v>301.888083</v>
      </c>
      <c r="Q37" s="3" t="inlineStr">
        <is>
          <t>包装分摊 0.267 元/件，单件体积 1348864 mm3，毛重 5.42 kg，尺寸未超限</t>
        </is>
      </c>
    </row>
    <row r="38">
      <c r="A38" s="3" t="inlineStr">
        <is>
          <t>长小 370ml</t>
        </is>
      </c>
      <c r="B38" s="3" t="inlineStr"/>
      <c r="C38" s="3" t="inlineStr"/>
      <c r="D38" s="3" t="inlineStr">
        <is>
          <t>2*1</t>
        </is>
      </c>
      <c r="E38" s="3" t="inlineStr">
        <is>
          <t>竖摆</t>
        </is>
      </c>
      <c r="F38" s="3" t="n">
        <v>7</v>
      </c>
      <c r="G38" s="3" t="n">
        <v>14</v>
      </c>
      <c r="H38" s="3" t="n">
        <v>244</v>
      </c>
      <c r="I38" s="3" t="n">
        <v>173</v>
      </c>
      <c r="J38" s="3" t="n">
        <v>436</v>
      </c>
      <c r="K38" s="3" t="n">
        <v>4.452</v>
      </c>
      <c r="L38" s="3" t="n">
        <v>5.013234</v>
      </c>
      <c r="M38" s="3" t="n">
        <v>441.234</v>
      </c>
      <c r="N38" s="3" t="n">
        <v>0.285714</v>
      </c>
      <c r="O38" s="3" t="n">
        <v>1314602.285714</v>
      </c>
      <c r="P38" s="3" t="n">
        <v>320.88991</v>
      </c>
      <c r="Q38" s="3" t="inlineStr">
        <is>
          <t>包装分摊 0.286 元/件，单件体积 1314602 mm3，毛重 5.01 kg，尺寸未超限</t>
        </is>
      </c>
    </row>
    <row r="39">
      <c r="A39" s="3" t="inlineStr">
        <is>
          <t>长小 370ml</t>
        </is>
      </c>
      <c r="B39" s="3" t="inlineStr"/>
      <c r="C39" s="3" t="inlineStr"/>
      <c r="D39" s="3" t="inlineStr">
        <is>
          <t>2*1</t>
        </is>
      </c>
      <c r="E39" s="3" t="inlineStr">
        <is>
          <t>横摆</t>
        </is>
      </c>
      <c r="F39" s="3" t="n">
        <v>7</v>
      </c>
      <c r="G39" s="3" t="n">
        <v>14</v>
      </c>
      <c r="H39" s="3" t="n">
        <v>326</v>
      </c>
      <c r="I39" s="3" t="n">
        <v>132</v>
      </c>
      <c r="J39" s="3" t="n">
        <v>436</v>
      </c>
      <c r="K39" s="3" t="n">
        <v>4.452</v>
      </c>
      <c r="L39" s="3" t="n">
        <v>5.047625</v>
      </c>
      <c r="M39" s="3" t="n">
        <v>475.6248</v>
      </c>
      <c r="N39" s="3" t="n">
        <v>0.285714</v>
      </c>
      <c r="O39" s="3" t="n">
        <v>1340139.428571</v>
      </c>
      <c r="P39" s="3" t="n">
        <v>323.207243</v>
      </c>
      <c r="Q39" s="3" t="inlineStr">
        <is>
          <t>包装分摊 0.286 元/件，单件体积 1340139 mm3，毛重 5.05 kg，尺寸未超限</t>
        </is>
      </c>
    </row>
    <row r="40">
      <c r="A40" s="3" t="inlineStr">
        <is>
          <t>长小 370ml</t>
        </is>
      </c>
      <c r="B40" s="3" t="inlineStr"/>
      <c r="C40" s="3" t="inlineStr"/>
      <c r="D40" s="3" t="inlineStr">
        <is>
          <t>2*2</t>
        </is>
      </c>
      <c r="E40" s="3" t="inlineStr">
        <is>
          <t>横摆</t>
        </is>
      </c>
      <c r="F40" s="3" t="n">
        <v>3</v>
      </c>
      <c r="G40" s="3" t="n">
        <v>12</v>
      </c>
      <c r="H40" s="3" t="n">
        <v>326</v>
      </c>
      <c r="I40" s="3" t="n">
        <v>244</v>
      </c>
      <c r="J40" s="3" t="n">
        <v>204</v>
      </c>
      <c r="K40" s="3" t="n">
        <v>3.816</v>
      </c>
      <c r="L40" s="3" t="n">
        <v>4.350073</v>
      </c>
      <c r="M40" s="3" t="n">
        <v>424.0728</v>
      </c>
      <c r="N40" s="3" t="n">
        <v>0.333333</v>
      </c>
      <c r="O40" s="3" t="n">
        <v>1352248</v>
      </c>
      <c r="P40" s="3" t="n">
        <v>356.610415</v>
      </c>
      <c r="Q40" s="3" t="inlineStr">
        <is>
          <t>包装分摊 0.333 元/件，单件体积 1352248 mm3，毛重 4.35 kg，尺寸未超限</t>
        </is>
      </c>
    </row>
    <row r="41">
      <c r="A41" s="3" t="inlineStr">
        <is>
          <t>长小 370ml</t>
        </is>
      </c>
      <c r="B41" s="3" t="inlineStr"/>
      <c r="C41" s="3" t="inlineStr"/>
      <c r="D41" s="3" t="inlineStr">
        <is>
          <t>2*2</t>
        </is>
      </c>
      <c r="E41" s="3" t="inlineStr">
        <is>
          <t>竖摆</t>
        </is>
      </c>
      <c r="F41" s="3" t="n">
        <v>3</v>
      </c>
      <c r="G41" s="3" t="n">
        <v>12</v>
      </c>
      <c r="H41" s="3" t="n">
        <v>326</v>
      </c>
      <c r="I41" s="3" t="n">
        <v>244</v>
      </c>
      <c r="J41" s="3" t="n">
        <v>204</v>
      </c>
      <c r="K41" s="3" t="n">
        <v>3.816</v>
      </c>
      <c r="L41" s="3" t="n">
        <v>4.350073</v>
      </c>
      <c r="M41" s="3" t="n">
        <v>424.0728</v>
      </c>
      <c r="N41" s="3" t="n">
        <v>0.333333</v>
      </c>
      <c r="O41" s="3" t="n">
        <v>1352248</v>
      </c>
      <c r="P41" s="3" t="n">
        <v>356.610415</v>
      </c>
      <c r="Q41" s="3" t="inlineStr">
        <is>
          <t>包装分摊 0.333 元/件，单件体积 1352248 mm3，毛重 4.35 kg，尺寸未超限</t>
        </is>
      </c>
    </row>
    <row r="42">
      <c r="A42" s="3" t="inlineStr">
        <is>
          <t>长小 370ml</t>
        </is>
      </c>
      <c r="B42" s="3" t="inlineStr"/>
      <c r="C42" s="3" t="inlineStr"/>
      <c r="D42" s="3" t="inlineStr">
        <is>
          <t>3*2</t>
        </is>
      </c>
      <c r="E42" s="3" t="inlineStr">
        <is>
          <t>竖摆</t>
        </is>
      </c>
      <c r="F42" s="3" t="n">
        <v>2</v>
      </c>
      <c r="G42" s="3" t="n">
        <v>12</v>
      </c>
      <c r="H42" s="3" t="n">
        <v>356</v>
      </c>
      <c r="I42" s="3" t="n">
        <v>326</v>
      </c>
      <c r="J42" s="3" t="n">
        <v>146</v>
      </c>
      <c r="K42" s="3" t="n">
        <v>3.816</v>
      </c>
      <c r="L42" s="3" t="n">
        <v>4.418581</v>
      </c>
      <c r="M42" s="3" t="n">
        <v>492.5808</v>
      </c>
      <c r="N42" s="3" t="n">
        <v>0.333333</v>
      </c>
      <c r="O42" s="3" t="n">
        <v>1412014.666667</v>
      </c>
      <c r="P42" s="3" t="n">
        <v>359.082693</v>
      </c>
      <c r="Q42" s="3" t="inlineStr">
        <is>
          <t>包装分摊 0.333 元/件，单件体积 1412015 mm3，毛重 4.42 kg，尺寸未超限</t>
        </is>
      </c>
    </row>
    <row r="43">
      <c r="A43" s="3" t="inlineStr">
        <is>
          <t>长小 370ml</t>
        </is>
      </c>
      <c r="B43" s="3" t="inlineStr"/>
      <c r="C43" s="3" t="inlineStr"/>
      <c r="D43" s="3" t="inlineStr">
        <is>
          <t>3*1</t>
        </is>
      </c>
      <c r="E43" s="3" t="inlineStr">
        <is>
          <t>竖摆</t>
        </is>
      </c>
      <c r="F43" s="3" t="n">
        <v>4</v>
      </c>
      <c r="G43" s="3" t="n">
        <v>12</v>
      </c>
      <c r="H43" s="3" t="n">
        <v>356</v>
      </c>
      <c r="I43" s="3" t="n">
        <v>173</v>
      </c>
      <c r="J43" s="3" t="n">
        <v>262</v>
      </c>
      <c r="K43" s="3" t="n">
        <v>3.816</v>
      </c>
      <c r="L43" s="3" t="n">
        <v>4.341764</v>
      </c>
      <c r="M43" s="3" t="n">
        <v>415.764</v>
      </c>
      <c r="N43" s="3" t="n">
        <v>0.333333</v>
      </c>
      <c r="O43" s="3" t="n">
        <v>1344671.333333</v>
      </c>
      <c r="P43" s="3" t="n">
        <v>362.201395</v>
      </c>
      <c r="Q43" s="3" t="inlineStr">
        <is>
          <t>包装分摊 0.333 元/件，单件体积 1344671 mm3，毛重 4.34 kg，尺寸未超限</t>
        </is>
      </c>
    </row>
    <row r="44">
      <c r="A44" s="3" t="inlineStr">
        <is>
          <t>长小 370ml</t>
        </is>
      </c>
      <c r="B44" s="3" t="inlineStr"/>
      <c r="C44" s="3" t="inlineStr"/>
      <c r="D44" s="3" t="inlineStr">
        <is>
          <t>4*3</t>
        </is>
      </c>
      <c r="E44" s="3" t="inlineStr">
        <is>
          <t>竖摆</t>
        </is>
      </c>
      <c r="F44" s="3" t="n">
        <v>1</v>
      </c>
      <c r="G44" s="3" t="n">
        <v>12</v>
      </c>
      <c r="H44" s="3" t="n">
        <v>479</v>
      </c>
      <c r="I44" s="3" t="n">
        <v>468</v>
      </c>
      <c r="J44" s="3" t="n">
        <v>88</v>
      </c>
      <c r="K44" s="3" t="n">
        <v>3.816</v>
      </c>
      <c r="L44" s="3" t="n">
        <v>4.681269</v>
      </c>
      <c r="M44" s="3" t="n">
        <v>755.2692</v>
      </c>
      <c r="N44" s="3" t="n">
        <v>0.333333</v>
      </c>
      <c r="O44" s="3" t="n">
        <v>1643928</v>
      </c>
      <c r="P44" s="3" t="n">
        <v>364.741298</v>
      </c>
      <c r="Q44" s="3" t="inlineStr">
        <is>
          <t>包装分摊 0.333 元/件，单件体积 1643928 mm3，毛重 4.68 kg，尺寸未超限</t>
        </is>
      </c>
    </row>
    <row r="45">
      <c r="A45" s="3" t="inlineStr">
        <is>
          <t>长小 370ml</t>
        </is>
      </c>
      <c r="B45" s="3" t="inlineStr"/>
      <c r="C45" s="3" t="inlineStr"/>
      <c r="D45" s="3" t="inlineStr">
        <is>
          <t>2*1</t>
        </is>
      </c>
      <c r="E45" s="3" t="inlineStr">
        <is>
          <t>竖摆</t>
        </is>
      </c>
      <c r="F45" s="3" t="n">
        <v>6</v>
      </c>
      <c r="G45" s="3" t="n">
        <v>12</v>
      </c>
      <c r="H45" s="3" t="n">
        <v>244</v>
      </c>
      <c r="I45" s="3" t="n">
        <v>173</v>
      </c>
      <c r="J45" s="3" t="n">
        <v>378</v>
      </c>
      <c r="K45" s="3" t="n">
        <v>3.816</v>
      </c>
      <c r="L45" s="3" t="n">
        <v>4.323699</v>
      </c>
      <c r="M45" s="3" t="n">
        <v>397.6992</v>
      </c>
      <c r="N45" s="3" t="n">
        <v>0.333333</v>
      </c>
      <c r="O45" s="3" t="n">
        <v>1329678</v>
      </c>
      <c r="P45" s="3" t="n">
        <v>365.243821</v>
      </c>
      <c r="Q45" s="3" t="inlineStr">
        <is>
          <t>包装分摊 0.333 元/件，单件体积 1329678 mm3，毛重 4.32 kg，尺寸未超限</t>
        </is>
      </c>
    </row>
    <row r="46">
      <c r="A46" s="3" t="inlineStr">
        <is>
          <t>长小 370ml</t>
        </is>
      </c>
      <c r="B46" s="3" t="inlineStr"/>
      <c r="C46" s="3" t="inlineStr"/>
      <c r="D46" s="3" t="inlineStr">
        <is>
          <t>3*2</t>
        </is>
      </c>
      <c r="E46" s="3" t="inlineStr">
        <is>
          <t>横摆</t>
        </is>
      </c>
      <c r="F46" s="3" t="n">
        <v>2</v>
      </c>
      <c r="G46" s="3" t="n">
        <v>12</v>
      </c>
      <c r="H46" s="3" t="n">
        <v>479</v>
      </c>
      <c r="I46" s="3" t="n">
        <v>244</v>
      </c>
      <c r="J46" s="3" t="n">
        <v>146</v>
      </c>
      <c r="K46" s="3" t="n">
        <v>3.816</v>
      </c>
      <c r="L46" s="3" t="n">
        <v>4.43157</v>
      </c>
      <c r="M46" s="3" t="n">
        <v>505.5696</v>
      </c>
      <c r="N46" s="3" t="n">
        <v>0.333333</v>
      </c>
      <c r="O46" s="3" t="n">
        <v>1421991.333333</v>
      </c>
      <c r="P46" s="3" t="n">
        <v>365.954082</v>
      </c>
      <c r="Q46" s="3" t="inlineStr">
        <is>
          <t>包装分摊 0.333 元/件，单件体积 1421991 mm3，毛重 4.43 kg，尺寸未超限</t>
        </is>
      </c>
    </row>
    <row r="47">
      <c r="A47" s="3" t="inlineStr">
        <is>
          <t>长小 370ml</t>
        </is>
      </c>
      <c r="B47" s="3" t="inlineStr"/>
      <c r="C47" s="3" t="inlineStr"/>
      <c r="D47" s="3" t="inlineStr">
        <is>
          <t>2*1</t>
        </is>
      </c>
      <c r="E47" s="3" t="inlineStr">
        <is>
          <t>横摆</t>
        </is>
      </c>
      <c r="F47" s="3" t="n">
        <v>6</v>
      </c>
      <c r="G47" s="3" t="n">
        <v>12</v>
      </c>
      <c r="H47" s="3" t="n">
        <v>326</v>
      </c>
      <c r="I47" s="3" t="n">
        <v>132</v>
      </c>
      <c r="J47" s="3" t="n">
        <v>378</v>
      </c>
      <c r="K47" s="3" t="n">
        <v>3.816</v>
      </c>
      <c r="L47" s="3" t="n">
        <v>4.35381</v>
      </c>
      <c r="M47" s="3" t="n">
        <v>427.8096</v>
      </c>
      <c r="N47" s="3" t="n">
        <v>0.333333</v>
      </c>
      <c r="O47" s="3" t="n">
        <v>1355508</v>
      </c>
      <c r="P47" s="3" t="n">
        <v>367.823803</v>
      </c>
      <c r="Q47" s="3" t="inlineStr">
        <is>
          <t>包装分摊 0.333 元/件，单件体积 1355508 mm3，毛重 4.35 kg，尺寸未超限</t>
        </is>
      </c>
    </row>
    <row r="48">
      <c r="A48" s="3" t="inlineStr">
        <is>
          <t>长小 370ml</t>
        </is>
      </c>
      <c r="B48" s="3" t="inlineStr"/>
      <c r="C48" s="3" t="inlineStr"/>
      <c r="D48" s="3" t="inlineStr">
        <is>
          <t>3*1</t>
        </is>
      </c>
      <c r="E48" s="3" t="inlineStr">
        <is>
          <t>横摆</t>
        </is>
      </c>
      <c r="F48" s="3" t="n">
        <v>4</v>
      </c>
      <c r="G48" s="3" t="n">
        <v>12</v>
      </c>
      <c r="H48" s="3" t="n">
        <v>479</v>
      </c>
      <c r="I48" s="3" t="n">
        <v>132</v>
      </c>
      <c r="J48" s="3" t="n">
        <v>262</v>
      </c>
      <c r="K48" s="3" t="n">
        <v>3.816</v>
      </c>
      <c r="L48" s="3" t="n">
        <v>4.384863</v>
      </c>
      <c r="M48" s="3" t="n">
        <v>458.8632</v>
      </c>
      <c r="N48" s="3" t="n">
        <v>0.333333</v>
      </c>
      <c r="O48" s="3" t="n">
        <v>1380478</v>
      </c>
      <c r="P48" s="3" t="n">
        <v>368.87089</v>
      </c>
      <c r="Q48" s="3" t="inlineStr">
        <is>
          <t>包装分摊 0.333 元/件，单件体积 1380478 mm3，毛重 4.38 kg，尺寸未超限</t>
        </is>
      </c>
    </row>
    <row r="49">
      <c r="A49" s="3" t="inlineStr">
        <is>
          <t>长小 370ml</t>
        </is>
      </c>
      <c r="B49" s="3" t="inlineStr"/>
      <c r="C49" s="3" t="inlineStr"/>
      <c r="D49" s="3" t="inlineStr">
        <is>
          <t>2*1</t>
        </is>
      </c>
      <c r="E49" s="3" t="inlineStr">
        <is>
          <t>竖摆</t>
        </is>
      </c>
      <c r="F49" s="3" t="n">
        <v>5</v>
      </c>
      <c r="G49" s="3" t="n">
        <v>10</v>
      </c>
      <c r="H49" s="3" t="n">
        <v>244</v>
      </c>
      <c r="I49" s="3" t="n">
        <v>173</v>
      </c>
      <c r="J49" s="3" t="n">
        <v>320</v>
      </c>
      <c r="K49" s="3" t="n">
        <v>3.18</v>
      </c>
      <c r="L49" s="3" t="n">
        <v>3.634164</v>
      </c>
      <c r="M49" s="3" t="n">
        <v>354.1644</v>
      </c>
      <c r="N49" s="3" t="n">
        <v>0.4</v>
      </c>
      <c r="O49" s="3" t="n">
        <v>1350784</v>
      </c>
      <c r="P49" s="3" t="n">
        <v>431.308393</v>
      </c>
      <c r="Q49" s="3" t="inlineStr">
        <is>
          <t>包装分摊 0.400 元/件，单件体积 1350784 mm3，毛重 3.63 kg，尺寸未超限</t>
        </is>
      </c>
    </row>
    <row r="50">
      <c r="A50" s="3" t="inlineStr">
        <is>
          <t>长小 370ml</t>
        </is>
      </c>
      <c r="B50" s="3" t="inlineStr"/>
      <c r="C50" s="3" t="inlineStr"/>
      <c r="D50" s="3" t="inlineStr">
        <is>
          <t>2*1</t>
        </is>
      </c>
      <c r="E50" s="3" t="inlineStr">
        <is>
          <t>横摆</t>
        </is>
      </c>
      <c r="F50" s="3" t="n">
        <v>5</v>
      </c>
      <c r="G50" s="3" t="n">
        <v>10</v>
      </c>
      <c r="H50" s="3" t="n">
        <v>326</v>
      </c>
      <c r="I50" s="3" t="n">
        <v>132</v>
      </c>
      <c r="J50" s="3" t="n">
        <v>320</v>
      </c>
      <c r="K50" s="3" t="n">
        <v>3.18</v>
      </c>
      <c r="L50" s="3" t="n">
        <v>3.659994</v>
      </c>
      <c r="M50" s="3" t="n">
        <v>379.9944</v>
      </c>
      <c r="N50" s="3" t="n">
        <v>0.4</v>
      </c>
      <c r="O50" s="3" t="n">
        <v>1377024</v>
      </c>
      <c r="P50" s="3" t="n">
        <v>434.623001</v>
      </c>
      <c r="Q50" s="3" t="inlineStr">
        <is>
          <t>包装分摊 0.400 元/件，单件体积 1377024 mm3，毛重 3.66 kg，尺寸未超限</t>
        </is>
      </c>
    </row>
    <row r="51">
      <c r="A51" s="3" t="inlineStr">
        <is>
          <t>长小 370ml</t>
        </is>
      </c>
      <c r="B51" s="3" t="inlineStr"/>
      <c r="C51" s="3" t="inlineStr"/>
      <c r="D51" s="3" t="inlineStr">
        <is>
          <t>5*2</t>
        </is>
      </c>
      <c r="E51" s="3" t="inlineStr">
        <is>
          <t>竖摆</t>
        </is>
      </c>
      <c r="F51" s="3" t="n">
        <v>1</v>
      </c>
      <c r="G51" s="3" t="n">
        <v>10</v>
      </c>
      <c r="H51" s="3" t="n">
        <v>580</v>
      </c>
      <c r="I51" s="3" t="n">
        <v>326</v>
      </c>
      <c r="J51" s="3" t="n">
        <v>88</v>
      </c>
      <c r="K51" s="3" t="n">
        <v>3.18</v>
      </c>
      <c r="L51" s="3" t="n">
        <v>3.934026</v>
      </c>
      <c r="M51" s="3" t="n">
        <v>654.0264</v>
      </c>
      <c r="N51" s="3" t="n">
        <v>0.4</v>
      </c>
      <c r="O51" s="3" t="n">
        <v>1663904</v>
      </c>
      <c r="P51" s="3" t="n">
        <v>440.163178</v>
      </c>
      <c r="Q51" s="3" t="inlineStr">
        <is>
          <t>包装分摊 0.400 元/件，单件体积 1663904 mm3，毛重 3.93 kg，尺寸未超限</t>
        </is>
      </c>
    </row>
    <row r="52">
      <c r="A52" s="3" t="inlineStr">
        <is>
          <t>长小 370ml</t>
        </is>
      </c>
      <c r="B52" s="3" t="inlineStr"/>
      <c r="C52" s="3" t="inlineStr"/>
      <c r="D52" s="3" t="inlineStr">
        <is>
          <t>3*1</t>
        </is>
      </c>
      <c r="E52" s="3" t="inlineStr">
        <is>
          <t>竖摆</t>
        </is>
      </c>
      <c r="F52" s="3" t="n">
        <v>3</v>
      </c>
      <c r="G52" s="3" t="n">
        <v>9</v>
      </c>
      <c r="H52" s="3" t="n">
        <v>356</v>
      </c>
      <c r="I52" s="3" t="n">
        <v>173</v>
      </c>
      <c r="J52" s="3" t="n">
        <v>204</v>
      </c>
      <c r="K52" s="3" t="n">
        <v>2.862</v>
      </c>
      <c r="L52" s="3" t="n">
        <v>3.317536</v>
      </c>
      <c r="M52" s="3" t="n">
        <v>360.5364</v>
      </c>
      <c r="N52" s="3" t="n">
        <v>0.444444</v>
      </c>
      <c r="O52" s="3" t="n">
        <v>1395994.666667</v>
      </c>
      <c r="P52" s="3" t="n">
        <v>478.325739</v>
      </c>
      <c r="Q52" s="3" t="inlineStr">
        <is>
          <t>包装分摊 0.444 元/件，单件体积 1395995 mm3，毛重 3.32 kg，尺寸未超限</t>
        </is>
      </c>
    </row>
    <row r="53">
      <c r="A53" s="3" t="inlineStr">
        <is>
          <t>长小 370ml</t>
        </is>
      </c>
      <c r="B53" s="3" t="inlineStr"/>
      <c r="C53" s="3" t="inlineStr"/>
      <c r="D53" s="3" t="inlineStr">
        <is>
          <t>3*3</t>
        </is>
      </c>
      <c r="E53" s="3" t="inlineStr">
        <is>
          <t>横摆</t>
        </is>
      </c>
      <c r="F53" s="3" t="n">
        <v>1</v>
      </c>
      <c r="G53" s="3" t="n">
        <v>9</v>
      </c>
      <c r="H53" s="3" t="n">
        <v>479</v>
      </c>
      <c r="I53" s="3" t="n">
        <v>356</v>
      </c>
      <c r="J53" s="3" t="n">
        <v>88</v>
      </c>
      <c r="K53" s="3" t="n">
        <v>2.862</v>
      </c>
      <c r="L53" s="3" t="n">
        <v>3.549679</v>
      </c>
      <c r="M53" s="3" t="n">
        <v>592.6788</v>
      </c>
      <c r="N53" s="3" t="n">
        <v>0.444444</v>
      </c>
      <c r="O53" s="3" t="n">
        <v>1667345.777778</v>
      </c>
      <c r="P53" s="3" t="n">
        <v>483.392432</v>
      </c>
      <c r="Q53" s="3" t="inlineStr">
        <is>
          <t>包装分摊 0.444 元/件，单件体积 1667346 mm3，毛重 3.55 kg，尺寸未超限</t>
        </is>
      </c>
    </row>
    <row r="54">
      <c r="A54" s="3" t="inlineStr">
        <is>
          <t>长小 370ml</t>
        </is>
      </c>
      <c r="B54" s="3" t="inlineStr"/>
      <c r="C54" s="3" t="inlineStr"/>
      <c r="D54" s="3" t="inlineStr">
        <is>
          <t>3*3</t>
        </is>
      </c>
      <c r="E54" s="3" t="inlineStr">
        <is>
          <t>竖摆</t>
        </is>
      </c>
      <c r="F54" s="3" t="n">
        <v>1</v>
      </c>
      <c r="G54" s="3" t="n">
        <v>9</v>
      </c>
      <c r="H54" s="3" t="n">
        <v>479</v>
      </c>
      <c r="I54" s="3" t="n">
        <v>356</v>
      </c>
      <c r="J54" s="3" t="n">
        <v>88</v>
      </c>
      <c r="K54" s="3" t="n">
        <v>2.862</v>
      </c>
      <c r="L54" s="3" t="n">
        <v>3.549679</v>
      </c>
      <c r="M54" s="3" t="n">
        <v>592.6788</v>
      </c>
      <c r="N54" s="3" t="n">
        <v>0.444444</v>
      </c>
      <c r="O54" s="3" t="n">
        <v>1667345.777778</v>
      </c>
      <c r="P54" s="3" t="n">
        <v>483.392432</v>
      </c>
      <c r="Q54" s="3" t="inlineStr">
        <is>
          <t>包装分摊 0.444 元/件，单件体积 1667346 mm3，毛重 3.55 kg，尺寸未超限</t>
        </is>
      </c>
    </row>
    <row r="55">
      <c r="A55" s="3" t="inlineStr">
        <is>
          <t>长小 370ml</t>
        </is>
      </c>
      <c r="B55" s="3" t="inlineStr"/>
      <c r="C55" s="3" t="inlineStr"/>
      <c r="D55" s="3" t="inlineStr">
        <is>
          <t>3*1</t>
        </is>
      </c>
      <c r="E55" s="3" t="inlineStr">
        <is>
          <t>横摆</t>
        </is>
      </c>
      <c r="F55" s="3" t="n">
        <v>3</v>
      </c>
      <c r="G55" s="3" t="n">
        <v>9</v>
      </c>
      <c r="H55" s="3" t="n">
        <v>479</v>
      </c>
      <c r="I55" s="3" t="n">
        <v>132</v>
      </c>
      <c r="J55" s="3" t="n">
        <v>204</v>
      </c>
      <c r="K55" s="3" t="n">
        <v>2.862</v>
      </c>
      <c r="L55" s="3" t="n">
        <v>3.352075</v>
      </c>
      <c r="M55" s="3" t="n">
        <v>395.0748</v>
      </c>
      <c r="N55" s="3" t="n">
        <v>0.444444</v>
      </c>
      <c r="O55" s="3" t="n">
        <v>1433168</v>
      </c>
      <c r="P55" s="3" t="n">
        <v>485.008901</v>
      </c>
      <c r="Q55" s="3" t="inlineStr">
        <is>
          <t>包装分摊 0.444 元/件，单件体积 1433168 mm3，毛重 3.35 kg，尺寸未超限</t>
        </is>
      </c>
    </row>
    <row r="56">
      <c r="A56" s="3" t="inlineStr">
        <is>
          <t>长小 370ml</t>
        </is>
      </c>
      <c r="B56" s="3" t="inlineStr"/>
      <c r="C56" s="3" t="inlineStr"/>
      <c r="D56" s="3" t="inlineStr">
        <is>
          <t>1*1</t>
        </is>
      </c>
      <c r="E56" s="3" t="inlineStr">
        <is>
          <t>横摆</t>
        </is>
      </c>
      <c r="F56" s="3" t="n">
        <v>9</v>
      </c>
      <c r="G56" s="3" t="n">
        <v>9</v>
      </c>
      <c r="H56" s="3" t="n">
        <v>173</v>
      </c>
      <c r="I56" s="3" t="n">
        <v>132</v>
      </c>
      <c r="J56" s="3" t="n">
        <v>552</v>
      </c>
      <c r="K56" s="3" t="n">
        <v>2.862</v>
      </c>
      <c r="L56" s="3" t="n">
        <v>3.321705</v>
      </c>
      <c r="M56" s="3" t="n">
        <v>364.7052</v>
      </c>
      <c r="N56" s="3" t="n">
        <v>0.444444</v>
      </c>
      <c r="O56" s="3" t="n">
        <v>1400608</v>
      </c>
      <c r="P56" s="3" t="n">
        <v>494.650107</v>
      </c>
      <c r="Q56" s="3" t="inlineStr">
        <is>
          <t>包装分摊 0.444 元/件，单件体积 1400608 mm3，毛重 3.32 kg，尺寸未超限</t>
        </is>
      </c>
    </row>
    <row r="57">
      <c r="A57" s="3" t="inlineStr">
        <is>
          <t>长小 370ml</t>
        </is>
      </c>
      <c r="B57" s="3" t="inlineStr"/>
      <c r="C57" s="3" t="inlineStr"/>
      <c r="D57" s="3" t="inlineStr">
        <is>
          <t>1*1</t>
        </is>
      </c>
      <c r="E57" s="3" t="inlineStr">
        <is>
          <t>竖摆</t>
        </is>
      </c>
      <c r="F57" s="3" t="n">
        <v>9</v>
      </c>
      <c r="G57" s="3" t="n">
        <v>9</v>
      </c>
      <c r="H57" s="3" t="n">
        <v>173</v>
      </c>
      <c r="I57" s="3" t="n">
        <v>132</v>
      </c>
      <c r="J57" s="3" t="n">
        <v>552</v>
      </c>
      <c r="K57" s="3" t="n">
        <v>2.862</v>
      </c>
      <c r="L57" s="3" t="n">
        <v>3.321705</v>
      </c>
      <c r="M57" s="3" t="n">
        <v>364.7052</v>
      </c>
      <c r="N57" s="3" t="n">
        <v>0.444444</v>
      </c>
      <c r="O57" s="3" t="n">
        <v>1400608</v>
      </c>
      <c r="P57" s="3" t="n">
        <v>494.650107</v>
      </c>
      <c r="Q57" s="3" t="inlineStr">
        <is>
          <t>包装分摊 0.444 元/件，单件体积 1400608 mm3，毛重 3.32 kg，尺寸未超限</t>
        </is>
      </c>
    </row>
    <row r="58">
      <c r="A58" s="3" t="inlineStr">
        <is>
          <t>长小 370ml</t>
        </is>
      </c>
      <c r="B58" s="3" t="inlineStr"/>
      <c r="C58" s="3" t="inlineStr"/>
      <c r="D58" s="3" t="inlineStr">
        <is>
          <t>2*1</t>
        </is>
      </c>
      <c r="E58" s="3" t="inlineStr">
        <is>
          <t>竖摆</t>
        </is>
      </c>
      <c r="F58" s="3" t="n">
        <v>4</v>
      </c>
      <c r="G58" s="3" t="n">
        <v>8</v>
      </c>
      <c r="H58" s="3" t="n">
        <v>244</v>
      </c>
      <c r="I58" s="3" t="n">
        <v>173</v>
      </c>
      <c r="J58" s="3" t="n">
        <v>262</v>
      </c>
      <c r="K58" s="3" t="n">
        <v>2.544</v>
      </c>
      <c r="L58" s="3" t="n">
        <v>2.94463</v>
      </c>
      <c r="M58" s="3" t="n">
        <v>310.6296</v>
      </c>
      <c r="N58" s="3" t="n">
        <v>0.5</v>
      </c>
      <c r="O58" s="3" t="n">
        <v>1382443</v>
      </c>
      <c r="P58" s="3" t="n">
        <v>530.150737</v>
      </c>
      <c r="Q58" s="3" t="inlineStr">
        <is>
          <t>包装分摊 0.500 元/件，单件体积 1382443 mm3，毛重 2.94 kg，尺寸未超限</t>
        </is>
      </c>
    </row>
    <row r="59">
      <c r="A59" s="3" t="inlineStr">
        <is>
          <t>长小 370ml</t>
        </is>
      </c>
      <c r="B59" s="3" t="inlineStr"/>
      <c r="C59" s="3" t="inlineStr"/>
      <c r="D59" s="3" t="inlineStr">
        <is>
          <t>2*2</t>
        </is>
      </c>
      <c r="E59" s="3" t="inlineStr">
        <is>
          <t>横摆</t>
        </is>
      </c>
      <c r="F59" s="3" t="n">
        <v>2</v>
      </c>
      <c r="G59" s="3" t="n">
        <v>8</v>
      </c>
      <c r="H59" s="3" t="n">
        <v>326</v>
      </c>
      <c r="I59" s="3" t="n">
        <v>244</v>
      </c>
      <c r="J59" s="3" t="n">
        <v>146</v>
      </c>
      <c r="K59" s="3" t="n">
        <v>2.544</v>
      </c>
      <c r="L59" s="3" t="n">
        <v>2.998565</v>
      </c>
      <c r="M59" s="3" t="n">
        <v>364.5648</v>
      </c>
      <c r="N59" s="3" t="n">
        <v>0.5</v>
      </c>
      <c r="O59" s="3" t="n">
        <v>1451678</v>
      </c>
      <c r="P59" s="3" t="n">
        <v>533.473835</v>
      </c>
      <c r="Q59" s="3" t="inlineStr">
        <is>
          <t>包装分摊 0.500 元/件，单件体积 1451678 mm3，毛重 3.00 kg，尺寸未超限</t>
        </is>
      </c>
    </row>
    <row r="60">
      <c r="A60" s="3" t="inlineStr">
        <is>
          <t>长小 370ml</t>
        </is>
      </c>
      <c r="B60" s="3" t="inlineStr"/>
      <c r="C60" s="3" t="inlineStr"/>
      <c r="D60" s="3" t="inlineStr">
        <is>
          <t>2*2</t>
        </is>
      </c>
      <c r="E60" s="3" t="inlineStr">
        <is>
          <t>竖摆</t>
        </is>
      </c>
      <c r="F60" s="3" t="n">
        <v>2</v>
      </c>
      <c r="G60" s="3" t="n">
        <v>8</v>
      </c>
      <c r="H60" s="3" t="n">
        <v>326</v>
      </c>
      <c r="I60" s="3" t="n">
        <v>244</v>
      </c>
      <c r="J60" s="3" t="n">
        <v>146</v>
      </c>
      <c r="K60" s="3" t="n">
        <v>2.544</v>
      </c>
      <c r="L60" s="3" t="n">
        <v>2.998565</v>
      </c>
      <c r="M60" s="3" t="n">
        <v>364.5648</v>
      </c>
      <c r="N60" s="3" t="n">
        <v>0.5</v>
      </c>
      <c r="O60" s="3" t="n">
        <v>1451678</v>
      </c>
      <c r="P60" s="3" t="n">
        <v>533.473835</v>
      </c>
      <c r="Q60" s="3" t="inlineStr">
        <is>
          <t>包装分摊 0.500 元/件，单件体积 1451678 mm3，毛重 3.00 kg，尺寸未超限</t>
        </is>
      </c>
    </row>
    <row r="61">
      <c r="A61" s="3" t="inlineStr">
        <is>
          <t>长小 370ml</t>
        </is>
      </c>
      <c r="B61" s="3" t="inlineStr"/>
      <c r="C61" s="3" t="inlineStr"/>
      <c r="D61" s="3" t="inlineStr">
        <is>
          <t>2*1</t>
        </is>
      </c>
      <c r="E61" s="3" t="inlineStr">
        <is>
          <t>横摆</t>
        </is>
      </c>
      <c r="F61" s="3" t="n">
        <v>4</v>
      </c>
      <c r="G61" s="3" t="n">
        <v>8</v>
      </c>
      <c r="H61" s="3" t="n">
        <v>326</v>
      </c>
      <c r="I61" s="3" t="n">
        <v>132</v>
      </c>
      <c r="J61" s="3" t="n">
        <v>262</v>
      </c>
      <c r="K61" s="3" t="n">
        <v>2.544</v>
      </c>
      <c r="L61" s="3" t="n">
        <v>2.966179</v>
      </c>
      <c r="M61" s="3" t="n">
        <v>332.1792</v>
      </c>
      <c r="N61" s="3" t="n">
        <v>0.5</v>
      </c>
      <c r="O61" s="3" t="n">
        <v>1409298</v>
      </c>
      <c r="P61" s="3" t="n">
        <v>537.945741</v>
      </c>
      <c r="Q61" s="3" t="inlineStr">
        <is>
          <t>包装分摊 0.500 元/件，单件体积 1409298 mm3，毛重 2.97 kg，尺寸未超限</t>
        </is>
      </c>
    </row>
    <row r="62">
      <c r="A62" s="3" t="inlineStr">
        <is>
          <t>长小 370ml</t>
        </is>
      </c>
      <c r="B62" s="3" t="inlineStr"/>
      <c r="C62" s="3" t="inlineStr"/>
      <c r="D62" s="3" t="inlineStr">
        <is>
          <t>4*2</t>
        </is>
      </c>
      <c r="E62" s="3" t="inlineStr">
        <is>
          <t>竖摆</t>
        </is>
      </c>
      <c r="F62" s="3" t="n">
        <v>1</v>
      </c>
      <c r="G62" s="3" t="n">
        <v>8</v>
      </c>
      <c r="H62" s="3" t="n">
        <v>468</v>
      </c>
      <c r="I62" s="3" t="n">
        <v>326</v>
      </c>
      <c r="J62" s="3" t="n">
        <v>88</v>
      </c>
      <c r="K62" s="3" t="n">
        <v>2.544</v>
      </c>
      <c r="L62" s="3" t="n">
        <v>3.171703</v>
      </c>
      <c r="M62" s="3" t="n">
        <v>537.7032</v>
      </c>
      <c r="N62" s="3" t="n">
        <v>0.5</v>
      </c>
      <c r="O62" s="3" t="n">
        <v>1678248</v>
      </c>
      <c r="P62" s="3" t="n">
        <v>541.03889</v>
      </c>
      <c r="Q62" s="3" t="inlineStr">
        <is>
          <t>包装分摊 0.500 元/件，单件体积 1678248 mm3，毛重 3.17 kg，尺寸未超限</t>
        </is>
      </c>
    </row>
    <row r="63">
      <c r="A63" s="3" t="inlineStr">
        <is>
          <t>长小 370ml</t>
        </is>
      </c>
      <c r="B63" s="3" t="inlineStr"/>
      <c r="C63" s="3" t="inlineStr"/>
      <c r="D63" s="3" t="inlineStr">
        <is>
          <t>1*1</t>
        </is>
      </c>
      <c r="E63" s="3" t="inlineStr">
        <is>
          <t>横摆</t>
        </is>
      </c>
      <c r="F63" s="3" t="n">
        <v>8</v>
      </c>
      <c r="G63" s="3" t="n">
        <v>8</v>
      </c>
      <c r="H63" s="3" t="n">
        <v>173</v>
      </c>
      <c r="I63" s="3" t="n">
        <v>132</v>
      </c>
      <c r="J63" s="3" t="n">
        <v>494</v>
      </c>
      <c r="K63" s="3" t="n">
        <v>2.544</v>
      </c>
      <c r="L63" s="3" t="n">
        <v>2.966863</v>
      </c>
      <c r="M63" s="3" t="n">
        <v>332.8632</v>
      </c>
      <c r="N63" s="3" t="n">
        <v>0.5</v>
      </c>
      <c r="O63" s="3" t="n">
        <v>1410123</v>
      </c>
      <c r="P63" s="3" t="n">
        <v>548.975444</v>
      </c>
      <c r="Q63" s="3" t="inlineStr">
        <is>
          <t>包装分摊 0.500 元/件，单件体积 1410123 mm3，毛重 2.97 kg，尺寸未超限</t>
        </is>
      </c>
    </row>
    <row r="64">
      <c r="A64" s="3" t="inlineStr">
        <is>
          <t>长小 370ml</t>
        </is>
      </c>
      <c r="B64" s="3" t="inlineStr"/>
      <c r="C64" s="3" t="inlineStr"/>
      <c r="D64" s="3" t="inlineStr">
        <is>
          <t>1*1</t>
        </is>
      </c>
      <c r="E64" s="3" t="inlineStr">
        <is>
          <t>竖摆</t>
        </is>
      </c>
      <c r="F64" s="3" t="n">
        <v>8</v>
      </c>
      <c r="G64" s="3" t="n">
        <v>8</v>
      </c>
      <c r="H64" s="3" t="n">
        <v>173</v>
      </c>
      <c r="I64" s="3" t="n">
        <v>132</v>
      </c>
      <c r="J64" s="3" t="n">
        <v>494</v>
      </c>
      <c r="K64" s="3" t="n">
        <v>2.544</v>
      </c>
      <c r="L64" s="3" t="n">
        <v>2.966863</v>
      </c>
      <c r="M64" s="3" t="n">
        <v>332.8632</v>
      </c>
      <c r="N64" s="3" t="n">
        <v>0.5</v>
      </c>
      <c r="O64" s="3" t="n">
        <v>1410123</v>
      </c>
      <c r="P64" s="3" t="n">
        <v>548.975444</v>
      </c>
      <c r="Q64" s="3" t="inlineStr">
        <is>
          <t>包装分摊 0.500 元/件，单件体积 1410123 mm3，毛重 2.97 kg，尺寸未超限</t>
        </is>
      </c>
    </row>
    <row r="65">
      <c r="A65" s="3" t="inlineStr">
        <is>
          <t>长小 370ml</t>
        </is>
      </c>
      <c r="B65" s="3" t="inlineStr"/>
      <c r="C65" s="3" t="inlineStr"/>
      <c r="D65" s="3" t="inlineStr">
        <is>
          <t>1*1</t>
        </is>
      </c>
      <c r="E65" s="3" t="inlineStr">
        <is>
          <t>横摆</t>
        </is>
      </c>
      <c r="F65" s="3" t="n">
        <v>7</v>
      </c>
      <c r="G65" s="3" t="n">
        <v>7</v>
      </c>
      <c r="H65" s="3" t="n">
        <v>173</v>
      </c>
      <c r="I65" s="3" t="n">
        <v>132</v>
      </c>
      <c r="J65" s="3" t="n">
        <v>436</v>
      </c>
      <c r="K65" s="3" t="n">
        <v>2.226</v>
      </c>
      <c r="L65" s="3" t="n">
        <v>2.612021</v>
      </c>
      <c r="M65" s="3" t="n">
        <v>301.0212</v>
      </c>
      <c r="N65" s="3" t="n">
        <v>0.571429</v>
      </c>
      <c r="O65" s="3" t="n">
        <v>1422356.571429</v>
      </c>
      <c r="P65" s="3" t="n">
        <v>619.066526</v>
      </c>
      <c r="Q65" s="3" t="inlineStr">
        <is>
          <t>包装分摊 0.571 元/件，单件体积 1422357 mm3，毛重 2.61 kg，尺寸未超限</t>
        </is>
      </c>
    </row>
    <row r="66">
      <c r="A66" s="3" t="inlineStr">
        <is>
          <t>长小 370ml</t>
        </is>
      </c>
      <c r="B66" s="3" t="inlineStr"/>
      <c r="C66" s="3" t="inlineStr"/>
      <c r="D66" s="3" t="inlineStr">
        <is>
          <t>1*1</t>
        </is>
      </c>
      <c r="E66" s="3" t="inlineStr">
        <is>
          <t>竖摆</t>
        </is>
      </c>
      <c r="F66" s="3" t="n">
        <v>7</v>
      </c>
      <c r="G66" s="3" t="n">
        <v>7</v>
      </c>
      <c r="H66" s="3" t="n">
        <v>173</v>
      </c>
      <c r="I66" s="3" t="n">
        <v>132</v>
      </c>
      <c r="J66" s="3" t="n">
        <v>436</v>
      </c>
      <c r="K66" s="3" t="n">
        <v>2.226</v>
      </c>
      <c r="L66" s="3" t="n">
        <v>2.612021</v>
      </c>
      <c r="M66" s="3" t="n">
        <v>301.0212</v>
      </c>
      <c r="N66" s="3" t="n">
        <v>0.571429</v>
      </c>
      <c r="O66" s="3" t="n">
        <v>1422356.571429</v>
      </c>
      <c r="P66" s="3" t="n">
        <v>619.066526</v>
      </c>
      <c r="Q66" s="3" t="inlineStr">
        <is>
          <t>包装分摊 0.571 元/件，单件体积 1422357 mm3，毛重 2.61 kg，尺寸未超限</t>
        </is>
      </c>
    </row>
    <row r="67">
      <c r="A67" s="3" t="inlineStr">
        <is>
          <t>长小 370ml</t>
        </is>
      </c>
      <c r="B67" s="3" t="inlineStr"/>
      <c r="C67" s="3" t="inlineStr"/>
      <c r="D67" s="3" t="inlineStr">
        <is>
          <t>2*1</t>
        </is>
      </c>
      <c r="E67" s="3" t="inlineStr">
        <is>
          <t>竖摆</t>
        </is>
      </c>
      <c r="F67" s="3" t="n">
        <v>3</v>
      </c>
      <c r="G67" s="3" t="n">
        <v>6</v>
      </c>
      <c r="H67" s="3" t="n">
        <v>244</v>
      </c>
      <c r="I67" s="3" t="n">
        <v>173</v>
      </c>
      <c r="J67" s="3" t="n">
        <v>204</v>
      </c>
      <c r="K67" s="3" t="n">
        <v>1.908</v>
      </c>
      <c r="L67" s="3" t="n">
        <v>2.255095</v>
      </c>
      <c r="M67" s="3" t="n">
        <v>267.0948</v>
      </c>
      <c r="N67" s="3" t="n">
        <v>0.666667</v>
      </c>
      <c r="O67" s="3" t="n">
        <v>1435208</v>
      </c>
      <c r="P67" s="3" t="n">
        <v>698.748255</v>
      </c>
      <c r="Q67" s="3" t="inlineStr">
        <is>
          <t>包装分摊 0.667 元/件，单件体积 1435208 mm3，毛重 2.26 kg，尺寸未超限</t>
        </is>
      </c>
    </row>
    <row r="68">
      <c r="A68" s="3" t="inlineStr">
        <is>
          <t>长小 370ml</t>
        </is>
      </c>
      <c r="B68" s="3" t="inlineStr"/>
      <c r="C68" s="3" t="inlineStr"/>
      <c r="D68" s="3" t="inlineStr">
        <is>
          <t>3*2</t>
        </is>
      </c>
      <c r="E68" s="3" t="inlineStr">
        <is>
          <t>竖摆</t>
        </is>
      </c>
      <c r="F68" s="3" t="n">
        <v>1</v>
      </c>
      <c r="G68" s="3" t="n">
        <v>6</v>
      </c>
      <c r="H68" s="3" t="n">
        <v>356</v>
      </c>
      <c r="I68" s="3" t="n">
        <v>326</v>
      </c>
      <c r="J68" s="3" t="n">
        <v>88</v>
      </c>
      <c r="K68" s="3" t="n">
        <v>1.908</v>
      </c>
      <c r="L68" s="3" t="n">
        <v>2.40938</v>
      </c>
      <c r="M68" s="3" t="n">
        <v>421.38</v>
      </c>
      <c r="N68" s="3" t="n">
        <v>0.666667</v>
      </c>
      <c r="O68" s="3" t="n">
        <v>1702154.666667</v>
      </c>
      <c r="P68" s="3" t="n">
        <v>707.250011</v>
      </c>
      <c r="Q68" s="3" t="inlineStr">
        <is>
          <t>包装分摊 0.667 元/件，单件体积 1702155 mm3，毛重 2.41 kg，尺寸未超限</t>
        </is>
      </c>
    </row>
    <row r="69">
      <c r="A69" s="3" t="inlineStr">
        <is>
          <t>长小 370ml</t>
        </is>
      </c>
      <c r="B69" s="3" t="inlineStr"/>
      <c r="C69" s="3" t="inlineStr"/>
      <c r="D69" s="3" t="inlineStr">
        <is>
          <t>3*1</t>
        </is>
      </c>
      <c r="E69" s="3" t="inlineStr">
        <is>
          <t>竖摆</t>
        </is>
      </c>
      <c r="F69" s="3" t="n">
        <v>2</v>
      </c>
      <c r="G69" s="3" t="n">
        <v>6</v>
      </c>
      <c r="H69" s="3" t="n">
        <v>356</v>
      </c>
      <c r="I69" s="3" t="n">
        <v>173</v>
      </c>
      <c r="J69" s="3" t="n">
        <v>146</v>
      </c>
      <c r="K69" s="3" t="n">
        <v>1.908</v>
      </c>
      <c r="L69" s="3" t="n">
        <v>2.293309</v>
      </c>
      <c r="M69" s="3" t="n">
        <v>305.3088</v>
      </c>
      <c r="N69" s="3" t="n">
        <v>0.666667</v>
      </c>
      <c r="O69" s="3" t="n">
        <v>1498641.333333</v>
      </c>
      <c r="P69" s="3" t="n">
        <v>707.439597</v>
      </c>
      <c r="Q69" s="3" t="inlineStr">
        <is>
          <t>包装分摊 0.667 元/件，单件体积 1498641 mm3，毛重 2.29 kg，尺寸未超限</t>
        </is>
      </c>
    </row>
    <row r="70">
      <c r="A70" s="3" t="inlineStr">
        <is>
          <t>长小 370ml</t>
        </is>
      </c>
      <c r="B70" s="3" t="inlineStr"/>
      <c r="C70" s="3" t="inlineStr"/>
      <c r="D70" s="3" t="inlineStr">
        <is>
          <t>2*1</t>
        </is>
      </c>
      <c r="E70" s="3" t="inlineStr">
        <is>
          <t>横摆</t>
        </is>
      </c>
      <c r="F70" s="3" t="n">
        <v>3</v>
      </c>
      <c r="G70" s="3" t="n">
        <v>6</v>
      </c>
      <c r="H70" s="3" t="n">
        <v>326</v>
      </c>
      <c r="I70" s="3" t="n">
        <v>132</v>
      </c>
      <c r="J70" s="3" t="n">
        <v>204</v>
      </c>
      <c r="K70" s="3" t="n">
        <v>1.908</v>
      </c>
      <c r="L70" s="3" t="n">
        <v>2.272364</v>
      </c>
      <c r="M70" s="3" t="n">
        <v>284.364</v>
      </c>
      <c r="N70" s="3" t="n">
        <v>0.666667</v>
      </c>
      <c r="O70" s="3" t="n">
        <v>1463088</v>
      </c>
      <c r="P70" s="3" t="n">
        <v>708.150307</v>
      </c>
      <c r="Q70" s="3" t="inlineStr">
        <is>
          <t>包装分摊 0.667 元/件，单件体积 1463088 mm3，毛重 2.27 kg，尺寸未超限</t>
        </is>
      </c>
    </row>
    <row r="71">
      <c r="A71" s="3" t="inlineStr">
        <is>
          <t>长小 370ml</t>
        </is>
      </c>
      <c r="B71" s="3" t="inlineStr"/>
      <c r="C71" s="3" t="inlineStr"/>
      <c r="D71" s="3" t="inlineStr">
        <is>
          <t>3*1</t>
        </is>
      </c>
      <c r="E71" s="3" t="inlineStr">
        <is>
          <t>横摆</t>
        </is>
      </c>
      <c r="F71" s="3" t="n">
        <v>2</v>
      </c>
      <c r="G71" s="3" t="n">
        <v>6</v>
      </c>
      <c r="H71" s="3" t="n">
        <v>479</v>
      </c>
      <c r="I71" s="3" t="n">
        <v>132</v>
      </c>
      <c r="J71" s="3" t="n">
        <v>146</v>
      </c>
      <c r="K71" s="3" t="n">
        <v>1.908</v>
      </c>
      <c r="L71" s="3" t="n">
        <v>2.319286</v>
      </c>
      <c r="M71" s="3" t="n">
        <v>331.2864</v>
      </c>
      <c r="N71" s="3" t="n">
        <v>0.666667</v>
      </c>
      <c r="O71" s="3" t="n">
        <v>1538548</v>
      </c>
      <c r="P71" s="3" t="n">
        <v>712.784923</v>
      </c>
      <c r="Q71" s="3" t="inlineStr">
        <is>
          <t>包装分摊 0.667 元/件，单件体积 1538548 mm3，毛重 2.32 kg，尺寸未超限</t>
        </is>
      </c>
    </row>
    <row r="72">
      <c r="A72" s="3" t="inlineStr">
        <is>
          <t>长小 370ml</t>
        </is>
      </c>
      <c r="B72" s="3" t="inlineStr"/>
      <c r="C72" s="3" t="inlineStr"/>
      <c r="D72" s="3" t="inlineStr">
        <is>
          <t>1*1</t>
        </is>
      </c>
      <c r="E72" s="3" t="inlineStr">
        <is>
          <t>横摆</t>
        </is>
      </c>
      <c r="F72" s="3" t="n">
        <v>6</v>
      </c>
      <c r="G72" s="3" t="n">
        <v>6</v>
      </c>
      <c r="H72" s="3" t="n">
        <v>173</v>
      </c>
      <c r="I72" s="3" t="n">
        <v>132</v>
      </c>
      <c r="J72" s="3" t="n">
        <v>378</v>
      </c>
      <c r="K72" s="3" t="n">
        <v>1.908</v>
      </c>
      <c r="L72" s="3" t="n">
        <v>2.257179</v>
      </c>
      <c r="M72" s="3" t="n">
        <v>269.1792</v>
      </c>
      <c r="N72" s="3" t="n">
        <v>0.666667</v>
      </c>
      <c r="O72" s="3" t="n">
        <v>1438668</v>
      </c>
      <c r="P72" s="3" t="n">
        <v>712.811563</v>
      </c>
      <c r="Q72" s="3" t="inlineStr">
        <is>
          <t>包装分摊 0.667 元/件，单件体积 1438668 mm3，毛重 2.26 kg，尺寸未超限</t>
        </is>
      </c>
    </row>
    <row r="73">
      <c r="A73" s="3" t="inlineStr">
        <is>
          <t>长小 370ml</t>
        </is>
      </c>
      <c r="B73" s="3" t="inlineStr"/>
      <c r="C73" s="3" t="inlineStr"/>
      <c r="D73" s="3" t="inlineStr">
        <is>
          <t>1*1</t>
        </is>
      </c>
      <c r="E73" s="3" t="inlineStr">
        <is>
          <t>竖摆</t>
        </is>
      </c>
      <c r="F73" s="3" t="n">
        <v>6</v>
      </c>
      <c r="G73" s="3" t="n">
        <v>6</v>
      </c>
      <c r="H73" s="3" t="n">
        <v>173</v>
      </c>
      <c r="I73" s="3" t="n">
        <v>132</v>
      </c>
      <c r="J73" s="3" t="n">
        <v>378</v>
      </c>
      <c r="K73" s="3" t="n">
        <v>1.908</v>
      </c>
      <c r="L73" s="3" t="n">
        <v>2.257179</v>
      </c>
      <c r="M73" s="3" t="n">
        <v>269.1792</v>
      </c>
      <c r="N73" s="3" t="n">
        <v>0.666667</v>
      </c>
      <c r="O73" s="3" t="n">
        <v>1438668</v>
      </c>
      <c r="P73" s="3" t="n">
        <v>712.811563</v>
      </c>
      <c r="Q73" s="3" t="inlineStr">
        <is>
          <t>包装分摊 0.667 元/件，单件体积 1438668 mm3，毛重 2.26 kg，尺寸未超限</t>
        </is>
      </c>
    </row>
    <row r="74">
      <c r="A74" s="3" t="inlineStr">
        <is>
          <t>长小 370ml</t>
        </is>
      </c>
      <c r="B74" s="3" t="inlineStr"/>
      <c r="C74" s="3" t="inlineStr"/>
      <c r="D74" s="3" t="inlineStr">
        <is>
          <t>3*2</t>
        </is>
      </c>
      <c r="E74" s="3" t="inlineStr">
        <is>
          <t>横摆</t>
        </is>
      </c>
      <c r="F74" s="3" t="n">
        <v>1</v>
      </c>
      <c r="G74" s="3" t="n">
        <v>6</v>
      </c>
      <c r="H74" s="3" t="n">
        <v>479</v>
      </c>
      <c r="I74" s="3" t="n">
        <v>244</v>
      </c>
      <c r="J74" s="3" t="n">
        <v>88</v>
      </c>
      <c r="K74" s="3" t="n">
        <v>1.908</v>
      </c>
      <c r="L74" s="3" t="n">
        <v>2.418088</v>
      </c>
      <c r="M74" s="3" t="n">
        <v>430.0884</v>
      </c>
      <c r="N74" s="3" t="n">
        <v>0.666667</v>
      </c>
      <c r="O74" s="3" t="n">
        <v>1714181.333333</v>
      </c>
      <c r="P74" s="3" t="n">
        <v>713.388856</v>
      </c>
      <c r="Q74" s="3" t="inlineStr">
        <is>
          <t>包装分摊 0.667 元/件，单件体积 1714181 mm3，毛重 2.42 kg，尺寸未超限</t>
        </is>
      </c>
    </row>
    <row r="75">
      <c r="A75" s="3" t="inlineStr">
        <is>
          <t>长小 370ml</t>
        </is>
      </c>
      <c r="B75" s="3" t="inlineStr"/>
      <c r="C75" s="3" t="inlineStr"/>
      <c r="D75" s="3" t="inlineStr">
        <is>
          <t>1*1</t>
        </is>
      </c>
      <c r="E75" s="3" t="inlineStr">
        <is>
          <t>横摆</t>
        </is>
      </c>
      <c r="F75" s="3" t="n">
        <v>5</v>
      </c>
      <c r="G75" s="3" t="n">
        <v>5</v>
      </c>
      <c r="H75" s="3" t="n">
        <v>173</v>
      </c>
      <c r="I75" s="3" t="n">
        <v>132</v>
      </c>
      <c r="J75" s="3" t="n">
        <v>320</v>
      </c>
      <c r="K75" s="3" t="n">
        <v>1.59</v>
      </c>
      <c r="L75" s="3" t="n">
        <v>1.902337</v>
      </c>
      <c r="M75" s="3" t="n">
        <v>237.3372</v>
      </c>
      <c r="N75" s="3" t="n">
        <v>0.8</v>
      </c>
      <c r="O75" s="3" t="n">
        <v>1461504</v>
      </c>
      <c r="P75" s="3" t="n">
        <v>844.4139709999999</v>
      </c>
      <c r="Q75" s="3" t="inlineStr">
        <is>
          <t>包装分摊 0.800 元/件，单件体积 1461504 mm3，毛重 1.90 kg，尺寸未超限</t>
        </is>
      </c>
    </row>
    <row r="76">
      <c r="A76" s="3" t="inlineStr">
        <is>
          <t>长小 370ml</t>
        </is>
      </c>
      <c r="B76" s="3" t="inlineStr"/>
      <c r="C76" s="3" t="inlineStr"/>
      <c r="D76" s="3" t="inlineStr">
        <is>
          <t>1*1</t>
        </is>
      </c>
      <c r="E76" s="3" t="inlineStr">
        <is>
          <t>竖摆</t>
        </is>
      </c>
      <c r="F76" s="3" t="n">
        <v>5</v>
      </c>
      <c r="G76" s="3" t="n">
        <v>5</v>
      </c>
      <c r="H76" s="3" t="n">
        <v>173</v>
      </c>
      <c r="I76" s="3" t="n">
        <v>132</v>
      </c>
      <c r="J76" s="3" t="n">
        <v>320</v>
      </c>
      <c r="K76" s="3" t="n">
        <v>1.59</v>
      </c>
      <c r="L76" s="3" t="n">
        <v>1.902337</v>
      </c>
      <c r="M76" s="3" t="n">
        <v>237.3372</v>
      </c>
      <c r="N76" s="3" t="n">
        <v>0.8</v>
      </c>
      <c r="O76" s="3" t="n">
        <v>1461504</v>
      </c>
      <c r="P76" s="3" t="n">
        <v>844.4139709999999</v>
      </c>
      <c r="Q76" s="3" t="inlineStr">
        <is>
          <t>包装分摊 0.800 元/件，单件体积 1461504 mm3，毛重 1.90 kg，尺寸未超限</t>
        </is>
      </c>
    </row>
    <row r="77">
      <c r="A77" s="3" t="inlineStr">
        <is>
          <t>长小 370ml</t>
        </is>
      </c>
      <c r="B77" s="3" t="inlineStr"/>
      <c r="C77" s="3" t="inlineStr"/>
      <c r="D77" s="3" t="inlineStr">
        <is>
          <t>2*1</t>
        </is>
      </c>
      <c r="E77" s="3" t="inlineStr">
        <is>
          <t>竖摆</t>
        </is>
      </c>
      <c r="F77" s="3" t="n">
        <v>2</v>
      </c>
      <c r="G77" s="3" t="n">
        <v>4</v>
      </c>
      <c r="H77" s="3" t="n">
        <v>244</v>
      </c>
      <c r="I77" s="3" t="n">
        <v>173</v>
      </c>
      <c r="J77" s="3" t="n">
        <v>146</v>
      </c>
      <c r="K77" s="3" t="n">
        <v>1.272</v>
      </c>
      <c r="L77" s="3" t="n">
        <v>1.56556</v>
      </c>
      <c r="M77" s="3" t="n">
        <v>223.56</v>
      </c>
      <c r="N77" s="3" t="n">
        <v>1</v>
      </c>
      <c r="O77" s="3" t="n">
        <v>1540738</v>
      </c>
      <c r="P77" s="3" t="n">
        <v>1038.128691</v>
      </c>
      <c r="Q77" s="3" t="inlineStr">
        <is>
          <t>包装分摊 1.000 元/件，单件体积 1540738 mm3，毛重 1.57 kg，尺寸未超限</t>
        </is>
      </c>
    </row>
    <row r="78">
      <c r="A78" s="3" t="inlineStr">
        <is>
          <t>长小 370ml</t>
        </is>
      </c>
      <c r="B78" s="3" t="inlineStr"/>
      <c r="C78" s="3" t="inlineStr"/>
      <c r="D78" s="3" t="inlineStr">
        <is>
          <t>1*1</t>
        </is>
      </c>
      <c r="E78" s="3" t="inlineStr">
        <is>
          <t>横摆</t>
        </is>
      </c>
      <c r="F78" s="3" t="n">
        <v>4</v>
      </c>
      <c r="G78" s="3" t="n">
        <v>4</v>
      </c>
      <c r="H78" s="3" t="n">
        <v>173</v>
      </c>
      <c r="I78" s="3" t="n">
        <v>132</v>
      </c>
      <c r="J78" s="3" t="n">
        <v>262</v>
      </c>
      <c r="K78" s="3" t="n">
        <v>1.272</v>
      </c>
      <c r="L78" s="3" t="n">
        <v>1.547495</v>
      </c>
      <c r="M78" s="3" t="n">
        <v>205.4952</v>
      </c>
      <c r="N78" s="3" t="n">
        <v>1</v>
      </c>
      <c r="O78" s="3" t="n">
        <v>1495758</v>
      </c>
      <c r="P78" s="3" t="n">
        <v>1042.292808</v>
      </c>
      <c r="Q78" s="3" t="inlineStr">
        <is>
          <t>包装分摊 1.000 元/件，单件体积 1495758 mm3，毛重 1.55 kg，尺寸未超限</t>
        </is>
      </c>
    </row>
    <row r="79">
      <c r="A79" s="3" t="inlineStr">
        <is>
          <t>长小 370ml</t>
        </is>
      </c>
      <c r="B79" s="3" t="inlineStr"/>
      <c r="C79" s="3" t="inlineStr"/>
      <c r="D79" s="3" t="inlineStr">
        <is>
          <t>1*1</t>
        </is>
      </c>
      <c r="E79" s="3" t="inlineStr">
        <is>
          <t>竖摆</t>
        </is>
      </c>
      <c r="F79" s="3" t="n">
        <v>4</v>
      </c>
      <c r="G79" s="3" t="n">
        <v>4</v>
      </c>
      <c r="H79" s="3" t="n">
        <v>173</v>
      </c>
      <c r="I79" s="3" t="n">
        <v>132</v>
      </c>
      <c r="J79" s="3" t="n">
        <v>262</v>
      </c>
      <c r="K79" s="3" t="n">
        <v>1.272</v>
      </c>
      <c r="L79" s="3" t="n">
        <v>1.547495</v>
      </c>
      <c r="M79" s="3" t="n">
        <v>205.4952</v>
      </c>
      <c r="N79" s="3" t="n">
        <v>1</v>
      </c>
      <c r="O79" s="3" t="n">
        <v>1495758</v>
      </c>
      <c r="P79" s="3" t="n">
        <v>1042.292808</v>
      </c>
      <c r="Q79" s="3" t="inlineStr">
        <is>
          <t>包装分摊 1.000 元/件，单件体积 1495758 mm3，毛重 1.55 kg，尺寸未超限</t>
        </is>
      </c>
    </row>
    <row r="80">
      <c r="A80" s="3" t="inlineStr">
        <is>
          <t>长小 370ml</t>
        </is>
      </c>
      <c r="B80" s="3" t="inlineStr"/>
      <c r="C80" s="3" t="inlineStr"/>
      <c r="D80" s="3" t="inlineStr">
        <is>
          <t>2*1</t>
        </is>
      </c>
      <c r="E80" s="3" t="inlineStr">
        <is>
          <t>横摆</t>
        </is>
      </c>
      <c r="F80" s="3" t="n">
        <v>2</v>
      </c>
      <c r="G80" s="3" t="n">
        <v>4</v>
      </c>
      <c r="H80" s="3" t="n">
        <v>326</v>
      </c>
      <c r="I80" s="3" t="n">
        <v>132</v>
      </c>
      <c r="J80" s="3" t="n">
        <v>146</v>
      </c>
      <c r="K80" s="3" t="n">
        <v>1.272</v>
      </c>
      <c r="L80" s="3" t="n">
        <v>1.578549</v>
      </c>
      <c r="M80" s="3" t="n">
        <v>236.5488</v>
      </c>
      <c r="N80" s="3" t="n">
        <v>1</v>
      </c>
      <c r="O80" s="3" t="n">
        <v>1570668</v>
      </c>
      <c r="P80" s="3" t="n">
        <v>1045.559441</v>
      </c>
      <c r="Q80" s="3" t="inlineStr">
        <is>
          <t>包装分摊 1.000 元/件，单件体积 1570668 mm3，毛重 1.58 kg，尺寸未超限</t>
        </is>
      </c>
    </row>
    <row r="81">
      <c r="A81" s="3" t="inlineStr">
        <is>
          <t>长小 370ml</t>
        </is>
      </c>
      <c r="B81" s="3" t="inlineStr"/>
      <c r="C81" s="3" t="inlineStr"/>
      <c r="D81" s="3" t="inlineStr">
        <is>
          <t>2*2</t>
        </is>
      </c>
      <c r="E81" s="3" t="inlineStr">
        <is>
          <t>横摆</t>
        </is>
      </c>
      <c r="F81" s="3" t="n">
        <v>1</v>
      </c>
      <c r="G81" s="3" t="n">
        <v>4</v>
      </c>
      <c r="H81" s="3" t="n">
        <v>326</v>
      </c>
      <c r="I81" s="3" t="n">
        <v>244</v>
      </c>
      <c r="J81" s="3" t="n">
        <v>88</v>
      </c>
      <c r="K81" s="3" t="n">
        <v>1.272</v>
      </c>
      <c r="L81" s="3" t="n">
        <v>1.647057</v>
      </c>
      <c r="M81" s="3" t="n">
        <v>305.0568</v>
      </c>
      <c r="N81" s="3" t="n">
        <v>1</v>
      </c>
      <c r="O81" s="3" t="n">
        <v>1749968</v>
      </c>
      <c r="P81" s="3" t="n">
        <v>1045.659189</v>
      </c>
      <c r="Q81" s="3" t="inlineStr">
        <is>
          <t>包装分摊 1.000 元/件，单件体积 1749968 mm3，毛重 1.65 kg，尺寸未超限</t>
        </is>
      </c>
    </row>
    <row r="82">
      <c r="A82" s="3" t="inlineStr">
        <is>
          <t>长小 370ml</t>
        </is>
      </c>
      <c r="B82" s="3" t="inlineStr"/>
      <c r="C82" s="3" t="inlineStr"/>
      <c r="D82" s="3" t="inlineStr">
        <is>
          <t>2*2</t>
        </is>
      </c>
      <c r="E82" s="3" t="inlineStr">
        <is>
          <t>竖摆</t>
        </is>
      </c>
      <c r="F82" s="3" t="n">
        <v>1</v>
      </c>
      <c r="G82" s="3" t="n">
        <v>4</v>
      </c>
      <c r="H82" s="3" t="n">
        <v>326</v>
      </c>
      <c r="I82" s="3" t="n">
        <v>244</v>
      </c>
      <c r="J82" s="3" t="n">
        <v>88</v>
      </c>
      <c r="K82" s="3" t="n">
        <v>1.272</v>
      </c>
      <c r="L82" s="3" t="n">
        <v>1.647057</v>
      </c>
      <c r="M82" s="3" t="n">
        <v>305.0568</v>
      </c>
      <c r="N82" s="3" t="n">
        <v>1</v>
      </c>
      <c r="O82" s="3" t="n">
        <v>1749968</v>
      </c>
      <c r="P82" s="3" t="n">
        <v>1045.659189</v>
      </c>
      <c r="Q82" s="3" t="inlineStr">
        <is>
          <t>包装分摊 1.000 元/件，单件体积 1749968 mm3，毛重 1.65 kg，尺寸未超限</t>
        </is>
      </c>
    </row>
    <row r="83">
      <c r="A83" s="3" t="inlineStr">
        <is>
          <t>长小 370ml</t>
        </is>
      </c>
      <c r="B83" s="3" t="inlineStr"/>
      <c r="C83" s="3" t="inlineStr"/>
      <c r="D83" s="3" t="inlineStr">
        <is>
          <t>1*1</t>
        </is>
      </c>
      <c r="E83" s="3" t="inlineStr">
        <is>
          <t>横摆</t>
        </is>
      </c>
      <c r="F83" s="3" t="n">
        <v>3</v>
      </c>
      <c r="G83" s="3" t="n">
        <v>3</v>
      </c>
      <c r="H83" s="3" t="n">
        <v>173</v>
      </c>
      <c r="I83" s="3" t="n">
        <v>132</v>
      </c>
      <c r="J83" s="3" t="n">
        <v>204</v>
      </c>
      <c r="K83" s="3" t="n">
        <v>0.954</v>
      </c>
      <c r="L83" s="3" t="n">
        <v>1.192653</v>
      </c>
      <c r="M83" s="3" t="n">
        <v>173.6532</v>
      </c>
      <c r="N83" s="3" t="n">
        <v>1.333333</v>
      </c>
      <c r="O83" s="3" t="n">
        <v>1552848</v>
      </c>
      <c r="P83" s="3" t="n">
        <v>1372.798685</v>
      </c>
      <c r="Q83" s="3" t="inlineStr">
        <is>
          <t>包装分摊 1.333 元/件，单件体积 1552848 mm3，毛重 1.19 kg，尺寸未超限</t>
        </is>
      </c>
    </row>
    <row r="84">
      <c r="A84" s="3" t="inlineStr">
        <is>
          <t>长小 370ml</t>
        </is>
      </c>
      <c r="B84" s="3" t="inlineStr"/>
      <c r="C84" s="3" t="inlineStr"/>
      <c r="D84" s="3" t="inlineStr">
        <is>
          <t>1*1</t>
        </is>
      </c>
      <c r="E84" s="3" t="inlineStr">
        <is>
          <t>竖摆</t>
        </is>
      </c>
      <c r="F84" s="3" t="n">
        <v>3</v>
      </c>
      <c r="G84" s="3" t="n">
        <v>3</v>
      </c>
      <c r="H84" s="3" t="n">
        <v>173</v>
      </c>
      <c r="I84" s="3" t="n">
        <v>132</v>
      </c>
      <c r="J84" s="3" t="n">
        <v>204</v>
      </c>
      <c r="K84" s="3" t="n">
        <v>0.954</v>
      </c>
      <c r="L84" s="3" t="n">
        <v>1.192653</v>
      </c>
      <c r="M84" s="3" t="n">
        <v>173.6532</v>
      </c>
      <c r="N84" s="3" t="n">
        <v>1.333333</v>
      </c>
      <c r="O84" s="3" t="n">
        <v>1552848</v>
      </c>
      <c r="P84" s="3" t="n">
        <v>1372.798685</v>
      </c>
      <c r="Q84" s="3" t="inlineStr">
        <is>
          <t>包装分摊 1.333 元/件，单件体积 1552848 mm3，毛重 1.19 kg，尺寸未超限</t>
        </is>
      </c>
    </row>
    <row r="85">
      <c r="A85" s="3" t="inlineStr">
        <is>
          <t>长小 370ml</t>
        </is>
      </c>
      <c r="B85" s="3" t="inlineStr"/>
      <c r="C85" s="3" t="inlineStr"/>
      <c r="D85" s="3" t="inlineStr">
        <is>
          <t>3*1</t>
        </is>
      </c>
      <c r="E85" s="3" t="inlineStr">
        <is>
          <t>竖摆</t>
        </is>
      </c>
      <c r="F85" s="3" t="n">
        <v>1</v>
      </c>
      <c r="G85" s="3" t="n">
        <v>3</v>
      </c>
      <c r="H85" s="3" t="n">
        <v>356</v>
      </c>
      <c r="I85" s="3" t="n">
        <v>173</v>
      </c>
      <c r="J85" s="3" t="n">
        <v>88</v>
      </c>
      <c r="K85" s="3" t="n">
        <v>0.954</v>
      </c>
      <c r="L85" s="3" t="n">
        <v>1.269081</v>
      </c>
      <c r="M85" s="3" t="n">
        <v>250.0812</v>
      </c>
      <c r="N85" s="3" t="n">
        <v>1.333333</v>
      </c>
      <c r="O85" s="3" t="n">
        <v>1806581.333333</v>
      </c>
      <c r="P85" s="3" t="n">
        <v>1384.618248</v>
      </c>
      <c r="Q85" s="3" t="inlineStr">
        <is>
          <t>包装分摊 1.333 元/件，单件体积 1806581 mm3，毛重 1.27 kg，尺寸未超限</t>
        </is>
      </c>
    </row>
    <row r="86">
      <c r="A86" s="3" t="inlineStr">
        <is>
          <t>长小 370ml</t>
        </is>
      </c>
      <c r="B86" s="3" t="inlineStr"/>
      <c r="C86" s="3" t="inlineStr"/>
      <c r="D86" s="3" t="inlineStr">
        <is>
          <t>3*1</t>
        </is>
      </c>
      <c r="E86" s="3" t="inlineStr">
        <is>
          <t>横摆</t>
        </is>
      </c>
      <c r="F86" s="3" t="n">
        <v>1</v>
      </c>
      <c r="G86" s="3" t="n">
        <v>3</v>
      </c>
      <c r="H86" s="3" t="n">
        <v>479</v>
      </c>
      <c r="I86" s="3" t="n">
        <v>132</v>
      </c>
      <c r="J86" s="3" t="n">
        <v>88</v>
      </c>
      <c r="K86" s="3" t="n">
        <v>0.954</v>
      </c>
      <c r="L86" s="3" t="n">
        <v>1.286498</v>
      </c>
      <c r="M86" s="3" t="n">
        <v>267.498</v>
      </c>
      <c r="N86" s="3" t="n">
        <v>1.333333</v>
      </c>
      <c r="O86" s="3" t="n">
        <v>1854688</v>
      </c>
      <c r="P86" s="3" t="n">
        <v>1388.766435</v>
      </c>
      <c r="Q86" s="3" t="inlineStr">
        <is>
          <t>包装分摊 1.333 元/件，单件体积 1854688 mm3，毛重 1.29 kg，尺寸未超限</t>
        </is>
      </c>
    </row>
    <row r="87">
      <c r="A87" s="3" t="inlineStr">
        <is>
          <t>长小 370ml</t>
        </is>
      </c>
      <c r="B87" s="3" t="inlineStr"/>
      <c r="C87" s="3" t="inlineStr"/>
      <c r="D87" s="3" t="inlineStr">
        <is>
          <t>1*1</t>
        </is>
      </c>
      <c r="E87" s="3" t="inlineStr">
        <is>
          <t>横摆</t>
        </is>
      </c>
      <c r="F87" s="3" t="n">
        <v>2</v>
      </c>
      <c r="G87" s="3" t="n">
        <v>2</v>
      </c>
      <c r="H87" s="3" t="n">
        <v>173</v>
      </c>
      <c r="I87" s="3" t="n">
        <v>132</v>
      </c>
      <c r="J87" s="3" t="n">
        <v>146</v>
      </c>
      <c r="K87" s="3" t="n">
        <v>0.636</v>
      </c>
      <c r="L87" s="3" t="n">
        <v>0.837811</v>
      </c>
      <c r="M87" s="3" t="n">
        <v>141.8112</v>
      </c>
      <c r="N87" s="3" t="n">
        <v>2</v>
      </c>
      <c r="O87" s="3" t="n">
        <v>1667028</v>
      </c>
      <c r="P87" s="3" t="n">
        <v>2038.780107</v>
      </c>
      <c r="Q87" s="3" t="inlineStr">
        <is>
          <t>包装分摊 2.000 元/件，单件体积 1667028 mm3，毛重 0.84 kg，尺寸未超限</t>
        </is>
      </c>
    </row>
    <row r="88">
      <c r="A88" s="3" t="inlineStr">
        <is>
          <t>长小 370ml</t>
        </is>
      </c>
      <c r="B88" s="3" t="inlineStr"/>
      <c r="C88" s="3" t="inlineStr"/>
      <c r="D88" s="3" t="inlineStr">
        <is>
          <t>1*1</t>
        </is>
      </c>
      <c r="E88" s="3" t="inlineStr">
        <is>
          <t>竖摆</t>
        </is>
      </c>
      <c r="F88" s="3" t="n">
        <v>2</v>
      </c>
      <c r="G88" s="3" t="n">
        <v>2</v>
      </c>
      <c r="H88" s="3" t="n">
        <v>173</v>
      </c>
      <c r="I88" s="3" t="n">
        <v>132</v>
      </c>
      <c r="J88" s="3" t="n">
        <v>146</v>
      </c>
      <c r="K88" s="3" t="n">
        <v>0.636</v>
      </c>
      <c r="L88" s="3" t="n">
        <v>0.837811</v>
      </c>
      <c r="M88" s="3" t="n">
        <v>141.8112</v>
      </c>
      <c r="N88" s="3" t="n">
        <v>2</v>
      </c>
      <c r="O88" s="3" t="n">
        <v>1667028</v>
      </c>
      <c r="P88" s="3" t="n">
        <v>2038.780107</v>
      </c>
      <c r="Q88" s="3" t="inlineStr">
        <is>
          <t>包装分摊 2.000 元/件，单件体积 1667028 mm3，毛重 0.84 kg，尺寸未超限</t>
        </is>
      </c>
    </row>
    <row r="89">
      <c r="A89" s="3" t="inlineStr">
        <is>
          <t>长小 370ml</t>
        </is>
      </c>
      <c r="B89" s="3" t="inlineStr"/>
      <c r="C89" s="3" t="inlineStr"/>
      <c r="D89" s="3" t="inlineStr">
        <is>
          <t>2*1</t>
        </is>
      </c>
      <c r="E89" s="3" t="inlineStr">
        <is>
          <t>竖摆</t>
        </is>
      </c>
      <c r="F89" s="3" t="n">
        <v>1</v>
      </c>
      <c r="G89" s="3" t="n">
        <v>2</v>
      </c>
      <c r="H89" s="3" t="n">
        <v>244</v>
      </c>
      <c r="I89" s="3" t="n">
        <v>173</v>
      </c>
      <c r="J89" s="3" t="n">
        <v>88</v>
      </c>
      <c r="K89" s="3" t="n">
        <v>0.636</v>
      </c>
      <c r="L89" s="3" t="n">
        <v>0.8760250000000001</v>
      </c>
      <c r="M89" s="3" t="n">
        <v>180.0252</v>
      </c>
      <c r="N89" s="3" t="n">
        <v>2</v>
      </c>
      <c r="O89" s="3" t="n">
        <v>1857328</v>
      </c>
      <c r="P89" s="3" t="n">
        <v>2048.57328</v>
      </c>
      <c r="Q89" s="3" t="inlineStr">
        <is>
          <t>包装分摊 2.000 元/件，单件体积 1857328 mm3，毛重 0.88 kg，尺寸未超限</t>
        </is>
      </c>
    </row>
    <row r="90">
      <c r="A90" s="3" t="inlineStr">
        <is>
          <t>长小 370ml</t>
        </is>
      </c>
      <c r="B90" s="3" t="inlineStr"/>
      <c r="C90" s="3" t="inlineStr"/>
      <c r="D90" s="3" t="inlineStr">
        <is>
          <t>2*1</t>
        </is>
      </c>
      <c r="E90" s="3" t="inlineStr">
        <is>
          <t>横摆</t>
        </is>
      </c>
      <c r="F90" s="3" t="n">
        <v>1</v>
      </c>
      <c r="G90" s="3" t="n">
        <v>2</v>
      </c>
      <c r="H90" s="3" t="n">
        <v>326</v>
      </c>
      <c r="I90" s="3" t="n">
        <v>132</v>
      </c>
      <c r="J90" s="3" t="n">
        <v>88</v>
      </c>
      <c r="K90" s="3" t="n">
        <v>0.636</v>
      </c>
      <c r="L90" s="3" t="n">
        <v>0.884734</v>
      </c>
      <c r="M90" s="3" t="n">
        <v>188.7336</v>
      </c>
      <c r="N90" s="3" t="n">
        <v>2</v>
      </c>
      <c r="O90" s="3" t="n">
        <v>1893408</v>
      </c>
      <c r="P90" s="3" t="n">
        <v>2054.216289</v>
      </c>
      <c r="Q90" s="3" t="inlineStr">
        <is>
          <t>包装分摊 2.000 元/件，单件体积 1893408 mm3，毛重 0.88 kg，尺寸未超限</t>
        </is>
      </c>
    </row>
    <row r="91">
      <c r="A91" s="3" t="inlineStr">
        <is>
          <t>长小 370ml</t>
        </is>
      </c>
      <c r="B91" s="3" t="inlineStr"/>
      <c r="C91" s="3" t="inlineStr"/>
      <c r="D91" s="3" t="inlineStr">
        <is>
          <t>1*1</t>
        </is>
      </c>
      <c r="E91" s="3" t="inlineStr">
        <is>
          <t>横摆</t>
        </is>
      </c>
      <c r="F91" s="3" t="n">
        <v>1</v>
      </c>
      <c r="G91" s="3" t="n">
        <v>1</v>
      </c>
      <c r="H91" s="3" t="n">
        <v>173</v>
      </c>
      <c r="I91" s="3" t="n">
        <v>132</v>
      </c>
      <c r="J91" s="3" t="n">
        <v>88</v>
      </c>
      <c r="K91" s="3" t="n">
        <v>0.318</v>
      </c>
      <c r="L91" s="3" t="n">
        <v>0.482969</v>
      </c>
      <c r="M91" s="3" t="n">
        <v>109.9692</v>
      </c>
      <c r="N91" s="3" t="n">
        <v>4</v>
      </c>
      <c r="O91" s="3" t="n">
        <v>2009568</v>
      </c>
      <c r="P91" s="3" t="n">
        <v>4048.283541</v>
      </c>
      <c r="Q91" s="3" t="inlineStr">
        <is>
          <t>包装分摊 4.000 元/件，单件体积 2009568 mm3，毛重 0.48 kg，尺寸未超限</t>
        </is>
      </c>
    </row>
    <row r="92">
      <c r="A92" s="3" t="inlineStr">
        <is>
          <t>长小 370ml</t>
        </is>
      </c>
      <c r="B92" s="3" t="inlineStr"/>
      <c r="C92" s="3" t="inlineStr"/>
      <c r="D92" s="3" t="inlineStr">
        <is>
          <t>1*1</t>
        </is>
      </c>
      <c r="E92" s="3" t="inlineStr">
        <is>
          <t>竖摆</t>
        </is>
      </c>
      <c r="F92" s="3" t="n">
        <v>1</v>
      </c>
      <c r="G92" s="3" t="n">
        <v>1</v>
      </c>
      <c r="H92" s="3" t="n">
        <v>173</v>
      </c>
      <c r="I92" s="3" t="n">
        <v>132</v>
      </c>
      <c r="J92" s="3" t="n">
        <v>88</v>
      </c>
      <c r="K92" s="3" t="n">
        <v>0.318</v>
      </c>
      <c r="L92" s="3" t="n">
        <v>0.482969</v>
      </c>
      <c r="M92" s="3" t="n">
        <v>109.9692</v>
      </c>
      <c r="N92" s="3" t="n">
        <v>4</v>
      </c>
      <c r="O92" s="3" t="n">
        <v>2009568</v>
      </c>
      <c r="P92" s="3" t="n">
        <v>4048.283541</v>
      </c>
      <c r="Q92" s="3" t="inlineStr">
        <is>
          <t>包装分摊 4.000 元/件，单件体积 2009568 mm3，毛重 0.48 kg，尺寸未超限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2026-06-10T19:25:12Z</dcterms:created>
  <dcterms:modified xsi:type="dcterms:W3CDTF">2026-08-12T02:15:45Z</dcterms:modified>
</cp:coreProperties>
</file>